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rtada" sheetId="1" state="visible" r:id="rId2"/>
    <sheet name="Plan de Inversión" sheetId="2" state="visible" r:id="rId3"/>
    <sheet name="Plan de Financiación" sheetId="3" state="visible" r:id="rId4"/>
    <sheet name="Previsión de Ingresos y Gastos" sheetId="4" state="visible" r:id="rId5"/>
    <sheet name="Umbral de rentabilidad" sheetId="5" state="visible" r:id="rId6"/>
  </sheets>
  <definedNames>
    <definedName function="false" hidden="false" localSheetId="2" name="_xlnm.Print_Area" vbProcedure="false">'Plan de Financiación'!$A$1:$E$13</definedName>
    <definedName function="false" hidden="false" localSheetId="1" name="_xlnm.Print_Area" vbProcedure="false">'Plan de Inversión'!$A$1:$E$27</definedName>
    <definedName function="false" hidden="false" localSheetId="0" name="_xlnm.Print_Area" vbProcedure="false">Portada!$A$1:$G$43</definedName>
    <definedName function="false" hidden="false" localSheetId="3" name="_xlnm.Print_Area" vbProcedure="false">'Previsión de Ingresos y Gastos'!$A$1:$J$44</definedName>
    <definedName function="false" hidden="false" localSheetId="4" name="_xlnm.Print_Area" vbProcedure="false">'Umbral de rentabilidad'!$A$1:$F$11</definedName>
    <definedName function="false" hidden="false" localSheetId="1" name="Texto60" vbProcedure="false">'plan de inversión'!#ref!</definedName>
    <definedName function="false" hidden="false" localSheetId="1" name="Texto61" vbProcedure="false">'plan de inversión'!#ref!</definedName>
    <definedName function="false" hidden="false" localSheetId="1" name="Texto63" vbProcedure="false">'plan de inversión'!#ref!</definedName>
    <definedName function="false" hidden="false" localSheetId="2" name="Texto60" vbProcedure="false">'plan de financiación'!#ref!</definedName>
    <definedName function="false" hidden="false" localSheetId="2" name="Texto61" vbProcedure="false">'plan de financiación'!#ref!</definedName>
    <definedName function="false" hidden="false" localSheetId="2" name="Texto63" vbProcedure="false">'plan de financiación'!#ref!</definedName>
    <definedName function="false" hidden="false" localSheetId="3" name="Texto60" vbProcedure="false">'previsión de ingresos y gastos'!#ref!</definedName>
    <definedName function="false" hidden="false" localSheetId="3" name="Texto61" vbProcedure="false">'previsión de ingresos y gastos'!#ref!</definedName>
    <definedName function="false" hidden="false" localSheetId="3" name="Texto63" vbProcedure="false">'previsión de ingresos y gastos'!#ref!</definedName>
    <definedName function="false" hidden="false" localSheetId="3" name="Texto64" vbProcedure="false">'Previsión de Ingresos y Gastos'!$D$9</definedName>
    <definedName function="false" hidden="false" localSheetId="3" name="Texto65" vbProcedure="false">'Previsión de Ingresos y Gastos'!$G$9</definedName>
    <definedName function="false" hidden="false" localSheetId="3" name="Texto66" vbProcedure="false">'Previsión de Ingresos y Gastos'!$I$9</definedName>
    <definedName function="false" hidden="false" localSheetId="4" name="Texto60" vbProcedure="false">'umbral de rentabilidad'!#ref!</definedName>
    <definedName function="false" hidden="false" localSheetId="4" name="Texto61" vbProcedure="false">'umbral de rentabilidad'!#ref!</definedName>
    <definedName function="false" hidden="false" localSheetId="4" name="Texto63" vbProcedure="false">'umbral de rentabilidad'!#ref!</definedName>
    <definedName function="false" hidden="false" localSheetId="4" name="Texto64" vbProcedure="false">'umbral de rentabilidad'!#ref!</definedName>
    <definedName function="false" hidden="false" localSheetId="4" name="Texto65" vbProcedure="false">'umbral de rentabilidad'!#ref!</definedName>
    <definedName function="false" hidden="false" localSheetId="4" name="Texto66" vbProcedure="false">'umbral de rentabilidad'!#ref!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<sst xmlns="http://schemas.openxmlformats.org/spreadsheetml/2006/main" count="97" uniqueCount="81">
  <si>
    <t xml:space="preserve">ANEXO B.</t>
  </si>
  <si>
    <t xml:space="preserve">ACELERACIÓN DE PROYECTOS INNOVADORES</t>
  </si>
  <si>
    <t xml:space="preserve">PLAN ECONÓMICO FINANCIERO</t>
  </si>
  <si>
    <t xml:space="preserve">Ayuntamiento de Gijón</t>
  </si>
  <si>
    <t xml:space="preserve">PLAN DE INVERSIÓN</t>
  </si>
  <si>
    <t xml:space="preserve">Inicio</t>
  </si>
  <si>
    <t xml:space="preserve">Año 1</t>
  </si>
  <si>
    <t xml:space="preserve">Año 2</t>
  </si>
  <si>
    <t xml:space="preserve">Año 3</t>
  </si>
  <si>
    <t xml:space="preserve">Inmovilizado Intangible</t>
  </si>
  <si>
    <t xml:space="preserve">Propiedad industrial</t>
  </si>
  <si>
    <t xml:space="preserve">Aplicaciones informáticas</t>
  </si>
  <si>
    <t xml:space="preserve">Gastos de I+D+i</t>
  </si>
  <si>
    <t xml:space="preserve">Otro inmovilizado intangible</t>
  </si>
  <si>
    <t xml:space="preserve">Inmovilizado Material</t>
  </si>
  <si>
    <t xml:space="preserve">Maquinaria</t>
  </si>
  <si>
    <t xml:space="preserve">Utillaje y herramientas</t>
  </si>
  <si>
    <t xml:space="preserve">Elementos de transporte</t>
  </si>
  <si>
    <t xml:space="preserve">Mobiliario</t>
  </si>
  <si>
    <t xml:space="preserve">Construcciones</t>
  </si>
  <si>
    <t xml:space="preserve">Instalaciones</t>
  </si>
  <si>
    <t xml:space="preserve">Equipos informáticos</t>
  </si>
  <si>
    <t xml:space="preserve">Otros</t>
  </si>
  <si>
    <t xml:space="preserve">Inmovilizado Financiero</t>
  </si>
  <si>
    <t xml:space="preserve">Innovilizado Circulante</t>
  </si>
  <si>
    <t xml:space="preserve">Existencias</t>
  </si>
  <si>
    <t xml:space="preserve">H P Deudora por IVA</t>
  </si>
  <si>
    <t xml:space="preserve">21% por defecto sobre intangible y material</t>
  </si>
  <si>
    <t xml:space="preserve">Tesorería - Fondo de Maniobra</t>
  </si>
  <si>
    <t xml:space="preserve">Provisión de fondos</t>
  </si>
  <si>
    <t xml:space="preserve">TOTAL INVERSIONES</t>
  </si>
  <si>
    <t xml:space="preserve">NOTAS ACLARATORIAS DE LOS DATOS NUMÉRICOS</t>
  </si>
  <si>
    <t xml:space="preserve">PLAN DE FINANCIACIÓN</t>
  </si>
  <si>
    <t xml:space="preserve">Recursos propios</t>
  </si>
  <si>
    <t xml:space="preserve">Recursos ajenos</t>
  </si>
  <si>
    <t xml:space="preserve">     </t>
  </si>
  <si>
    <t xml:space="preserve">TOTAL FINANCIACIÓN</t>
  </si>
  <si>
    <t xml:space="preserve">CUENTA DE PÉRDIDAS Y GANACIAS</t>
  </si>
  <si>
    <t xml:space="preserve">INGRESOS</t>
  </si>
  <si>
    <t xml:space="preserve">AÑO 1</t>
  </si>
  <si>
    <t xml:space="preserve">AÑO 2</t>
  </si>
  <si>
    <t xml:space="preserve">AÑO 3</t>
  </si>
  <si>
    <r>
      <rPr>
        <b val="true"/>
        <sz val="11"/>
        <color rgb="FFF2F2F2"/>
        <rFont val="Calibri"/>
        <family val="2"/>
        <charset val="1"/>
      </rPr>
      <t xml:space="preserve">Ventas </t>
    </r>
    <r>
      <rPr>
        <sz val="9"/>
        <color rgb="FFF2F2F2"/>
        <rFont val="Calibri"/>
        <family val="2"/>
        <charset val="1"/>
      </rPr>
      <t xml:space="preserve">(ventas y prestación de servicios)</t>
    </r>
  </si>
  <si>
    <t xml:space="preserve">Unidades</t>
  </si>
  <si>
    <t xml:space="preserve">Precio/ud.</t>
  </si>
  <si>
    <t xml:space="preserve">MVP</t>
  </si>
  <si>
    <t xml:space="preserve">TOTAL INGRESOS</t>
  </si>
  <si>
    <t xml:space="preserve">GASTOS</t>
  </si>
  <si>
    <t xml:space="preserve">Compras - Costes variables</t>
  </si>
  <si>
    <t xml:space="preserve">Gastos de Personal - Costes fijos</t>
  </si>
  <si>
    <t xml:space="preserve">Sueldo más SS</t>
  </si>
  <si>
    <t xml:space="preserve">Dotaciones para Amortizaciones - Costes Fijos</t>
  </si>
  <si>
    <t xml:space="preserve">25% del Inmovilizado Material e intangible de la primera pestaña</t>
  </si>
  <si>
    <t xml:space="preserve">Otros Gastos de Explotación - Costes fijos</t>
  </si>
  <si>
    <t xml:space="preserve">Reparación y Conservación</t>
  </si>
  <si>
    <t xml:space="preserve">Servicios de Profesionales Independientes</t>
  </si>
  <si>
    <t xml:space="preserve">Trabajos realizados por otras empresas</t>
  </si>
  <si>
    <t xml:space="preserve">Publicidad, Propaganda y RRPP</t>
  </si>
  <si>
    <t xml:space="preserve">Primas de Seguros</t>
  </si>
  <si>
    <t xml:space="preserve">Suministros (agua, electricidad..)</t>
  </si>
  <si>
    <t xml:space="preserve">Comunicaciones (teléfono, internet, correo)</t>
  </si>
  <si>
    <t xml:space="preserve">Alquileres</t>
  </si>
  <si>
    <t xml:space="preserve">Otros Gastos</t>
  </si>
  <si>
    <t xml:space="preserve">TOTAL GASTOS</t>
  </si>
  <si>
    <t xml:space="preserve">Margen Bruto</t>
  </si>
  <si>
    <r>
      <rPr>
        <b val="true"/>
        <sz val="11"/>
        <color rgb="FFF2F2F2"/>
        <rFont val="Calibri"/>
        <family val="2"/>
        <charset val="1"/>
      </rPr>
      <t xml:space="preserve">EBITDA</t>
    </r>
    <r>
      <rPr>
        <sz val="9"/>
        <color rgb="FFF2F2F2"/>
        <rFont val="Calibri"/>
        <family val="2"/>
        <charset val="1"/>
      </rPr>
      <t xml:space="preserve"> (Earnings Before Interests, Taxes, Depreciations and Amortizations)</t>
    </r>
  </si>
  <si>
    <r>
      <rPr>
        <b val="true"/>
        <sz val="11"/>
        <color rgb="FFF2F2F2"/>
        <rFont val="Calibri"/>
        <family val="2"/>
        <charset val="1"/>
      </rPr>
      <t xml:space="preserve">BAIT </t>
    </r>
    <r>
      <rPr>
        <sz val="9"/>
        <color rgb="FFF2F2F2"/>
        <rFont val="Calibri"/>
        <family val="2"/>
        <charset val="1"/>
      </rPr>
      <t xml:space="preserve">(Beneficios antes de intereses e impuestos)</t>
    </r>
  </si>
  <si>
    <t xml:space="preserve">Ingresos Financieros</t>
  </si>
  <si>
    <t xml:space="preserve">Gastos Financieros</t>
  </si>
  <si>
    <t xml:space="preserve">RESULTADO FINANCIERO</t>
  </si>
  <si>
    <r>
      <rPr>
        <b val="true"/>
        <sz val="11"/>
        <color rgb="FFF2F2F2"/>
        <rFont val="Calibri"/>
        <family val="2"/>
        <charset val="1"/>
      </rPr>
      <t xml:space="preserve">BAI </t>
    </r>
    <r>
      <rPr>
        <sz val="9"/>
        <color rgb="FFF2F2F2"/>
        <rFont val="Calibri"/>
        <family val="2"/>
        <charset val="1"/>
      </rPr>
      <t xml:space="preserve">(Beneficios antes de impuestos)</t>
    </r>
  </si>
  <si>
    <t xml:space="preserve">Impuesto de Sociedades/IRPF </t>
  </si>
  <si>
    <t xml:space="preserve">20% por defecto sobre BAI</t>
  </si>
  <si>
    <t xml:space="preserve">RESULTADO DEL EJERCICIO</t>
  </si>
  <si>
    <t xml:space="preserve">UMBRAL DE RENTABILIDAD</t>
  </si>
  <si>
    <t xml:space="preserve">Costes fijos</t>
  </si>
  <si>
    <t xml:space="preserve">Precio por unidad de venta</t>
  </si>
  <si>
    <t xml:space="preserve">Costes variables por unidad</t>
  </si>
  <si>
    <t xml:space="preserve">UMBRAL DE RENTABIIDAD</t>
  </si>
  <si>
    <t xml:space="preserve">Unidades </t>
  </si>
  <si>
    <t xml:space="preserve">Ingresos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</si>
</sst>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&quot; €&quot;;[RED]\-#,##0.00&quot; €&quot;"/>
    <numFmt numFmtId="166" formatCode="0\ %"/>
    <numFmt numFmtId="167" formatCode="#,##0.00&quot; €&quot;"/>
    <numFmt numFmtId="168" formatCode="#,##0_ ;[RED]\-#,##0\ "/>
  </numFmts>
  <fonts count="3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u val="single"/>
      <sz val="26"/>
      <name val="Candara"/>
      <family val="2"/>
      <charset val="1"/>
    </font>
    <font>
      <sz val="12"/>
      <name val="Verdana"/>
      <family val="2"/>
      <charset val="1"/>
    </font>
    <font>
      <b val="true"/>
      <sz val="26"/>
      <color rgb="FF580000"/>
      <name val="Candara"/>
      <family val="2"/>
      <charset val="1"/>
    </font>
    <font>
      <b val="true"/>
      <sz val="18"/>
      <color rgb="FF7030A0"/>
      <name val="Candara"/>
      <family val="2"/>
      <charset val="1"/>
    </font>
    <font>
      <b val="true"/>
      <sz val="22"/>
      <name val="Candara"/>
      <family val="2"/>
      <charset val="1"/>
    </font>
    <font>
      <b val="true"/>
      <u val="single"/>
      <sz val="22"/>
      <name val="Candara"/>
      <family val="2"/>
      <charset val="1"/>
    </font>
    <font>
      <b val="true"/>
      <sz val="20"/>
      <name val="Candara"/>
      <family val="2"/>
      <charset val="1"/>
    </font>
    <font>
      <b val="true"/>
      <sz val="20"/>
      <color rgb="FF7030A0"/>
      <name val="Candara"/>
      <family val="2"/>
      <charset val="1"/>
    </font>
    <font>
      <b val="true"/>
      <i val="true"/>
      <sz val="14"/>
      <color rgb="FFFF0000"/>
      <name val="Candara"/>
      <family val="2"/>
      <charset val="1"/>
    </font>
    <font>
      <b val="true"/>
      <i val="true"/>
      <sz val="16"/>
      <color rgb="FFFF0000"/>
      <name val="Candara"/>
      <family val="2"/>
      <charset val="1"/>
    </font>
    <font>
      <sz val="10"/>
      <name val="Candara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F2F2F2"/>
      <name val="Calibri"/>
      <family val="2"/>
      <charset val="1"/>
    </font>
    <font>
      <b val="true"/>
      <sz val="10"/>
      <color rgb="FFF2F2F2"/>
      <name val="Calibri"/>
      <family val="2"/>
      <charset val="1"/>
    </font>
    <font>
      <sz val="10"/>
      <color rgb="FF333366"/>
      <name val="Calibri"/>
      <family val="2"/>
      <charset val="1"/>
    </font>
    <font>
      <sz val="9"/>
      <color rgb="FF333366"/>
      <name val="Calibri"/>
      <family val="2"/>
      <charset val="1"/>
    </font>
    <font>
      <b val="true"/>
      <sz val="10"/>
      <color rgb="FF333366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9"/>
      <color rgb="FF333399"/>
      <name val="Calibri"/>
      <family val="2"/>
      <charset val="1"/>
    </font>
    <font>
      <sz val="9"/>
      <color rgb="FFF2F2F2"/>
      <name val="Calibri"/>
      <family val="2"/>
      <charset val="1"/>
    </font>
    <font>
      <b val="true"/>
      <i val="true"/>
      <sz val="11"/>
      <color rgb="FFF2F2F2"/>
      <name val="Calibri"/>
      <family val="2"/>
      <charset val="1"/>
    </font>
    <font>
      <sz val="11"/>
      <color rgb="FF333366"/>
      <name val="Calibri"/>
      <family val="2"/>
      <charset val="1"/>
    </font>
    <font>
      <i val="true"/>
      <sz val="10"/>
      <color rgb="FF333366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1"/>
      <name val="Calibri"/>
      <family val="2"/>
      <charset val="1"/>
    </font>
    <font>
      <sz val="10"/>
      <name val="Calibri"/>
      <family val="2"/>
      <charset val="1"/>
    </font>
    <font>
      <sz val="8"/>
      <color rgb="FF333366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6600"/>
        <bgColor rgb="FF008000"/>
      </patternFill>
    </fill>
    <fill>
      <patternFill patternType="solid">
        <fgColor rgb="FF008000"/>
        <bgColor rgb="FF006600"/>
      </patternFill>
    </fill>
    <fill>
      <patternFill patternType="solid">
        <fgColor rgb="FF00B050"/>
        <bgColor rgb="FF008080"/>
      </patternFill>
    </fill>
    <fill>
      <patternFill patternType="solid">
        <fgColor rgb="FFF2F2F2"/>
        <bgColor rgb="FFE2F0D9"/>
      </patternFill>
    </fill>
    <fill>
      <patternFill patternType="solid">
        <fgColor rgb="FFFFFFFF"/>
        <bgColor rgb="FFF2F2F2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A9D18E"/>
      </patternFill>
    </fill>
    <fill>
      <patternFill patternType="solid">
        <fgColor rgb="FFE2F0D9"/>
        <bgColor rgb="FFF2F2F2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9" fillId="4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5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1" fillId="6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6" borderId="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6" borderId="7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1" fillId="6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6" borderId="1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6" borderId="1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5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1" fillId="6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6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6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9" fillId="7" borderId="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5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1" fillId="0" borderId="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0" borderId="10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0" borderId="1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2" fillId="8" borderId="1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1" fillId="8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8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21" fillId="8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5" fontId="18" fillId="4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9" fillId="4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6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4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6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4" fillId="0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6" borderId="1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4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4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5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8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8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9" borderId="1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9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1" fillId="9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2" borderId="2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8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1" fillId="6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6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6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5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1" fillId="6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6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6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5" borderId="2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21" fillId="6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6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1" fillId="6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29" fillId="7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9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1" fillId="6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1" fillId="6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1" fillId="6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5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1" fillId="6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1" fillId="6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1" fillId="6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2" fillId="8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0" fillId="9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4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7" fillId="3" borderId="2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7" fillId="3" borderId="3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7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7" fillId="3" borderId="3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7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true" applyBorder="true" applyAlignment="true" applyProtection="true">
      <alignment horizontal="left" vertical="top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7030A0"/>
      <rgbColor rgb="FFF2F2F2"/>
      <rgbColor rgb="FFCCFFFF"/>
      <rgbColor rgb="FF660066"/>
      <rgbColor rgb="FFFF8080"/>
      <rgbColor rgb="FF0066CC"/>
      <rgbColor rgb="FFC5E0B4"/>
      <rgbColor rgb="FF000080"/>
      <rgbColor rgb="FFFF00FF"/>
      <rgbColor rgb="FFFFFF00"/>
      <rgbColor rgb="FF00FFFF"/>
      <rgbColor rgb="FF800080"/>
      <rgbColor rgb="FF58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6600"/>
      <rgbColor rgb="FF333300"/>
      <rgbColor rgb="FF993300"/>
      <rgbColor rgb="FF993366"/>
      <rgbColor rgb="FF333399"/>
      <rgbColor rgb="FF3333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7:G41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21" activeCellId="0" sqref="A21"/>
    </sheetView>
  </sheetViews>
  <sheetFormatPr defaultColWidth="11.58984375" defaultRowHeight="12.75" zeroHeight="false" outlineLevelRow="0" outlineLevelCol="0"/>
  <cols>
    <col collapsed="false" customWidth="false" hidden="false" outlineLevel="0" max="6" min="1" style="1" width="11.57"/>
    <col collapsed="false" customWidth="true" hidden="false" outlineLevel="0" max="7" min="7" style="1" width="14.7"/>
    <col collapsed="false" customWidth="false" hidden="false" outlineLevel="0" max="262" min="8" style="1" width="11.57"/>
    <col collapsed="false" customWidth="true" hidden="false" outlineLevel="0" max="263" min="263" style="1" width="14.7"/>
    <col collapsed="false" customWidth="false" hidden="false" outlineLevel="0" max="518" min="264" style="1" width="11.57"/>
    <col collapsed="false" customWidth="true" hidden="false" outlineLevel="0" max="519" min="519" style="1" width="14.7"/>
    <col collapsed="false" customWidth="false" hidden="false" outlineLevel="0" max="774" min="520" style="1" width="11.57"/>
    <col collapsed="false" customWidth="true" hidden="false" outlineLevel="0" max="775" min="775" style="1" width="14.7"/>
    <col collapsed="false" customWidth="false" hidden="false" outlineLevel="0" max="1024" min="776" style="1" width="11.57"/>
  </cols>
  <sheetData>
    <row r="7" customFormat="false" ht="12.75" hidden="false" customHeight="true" outlineLevel="0" collapsed="false">
      <c r="A7" s="2" t="s">
        <v>0</v>
      </c>
      <c r="B7" s="2"/>
      <c r="C7" s="2"/>
      <c r="D7" s="2"/>
      <c r="E7" s="2"/>
      <c r="F7" s="2"/>
      <c r="G7" s="2"/>
    </row>
    <row r="8" customFormat="false" ht="12.75" hidden="false" customHeight="true" outlineLevel="0" collapsed="false">
      <c r="A8" s="2"/>
      <c r="B8" s="2"/>
      <c r="C8" s="2"/>
      <c r="D8" s="2"/>
      <c r="E8" s="2"/>
      <c r="F8" s="2"/>
      <c r="G8" s="2"/>
    </row>
    <row r="9" customFormat="false" ht="12.75" hidden="false" customHeight="true" outlineLevel="0" collapsed="false">
      <c r="A9" s="2"/>
      <c r="B9" s="2"/>
      <c r="C9" s="2"/>
      <c r="D9" s="2"/>
      <c r="E9" s="2"/>
      <c r="F9" s="2"/>
      <c r="G9" s="2"/>
    </row>
    <row r="10" customFormat="false" ht="15" hidden="false" customHeight="true" outlineLevel="0" collapsed="false">
      <c r="A10" s="2"/>
      <c r="B10" s="2"/>
      <c r="C10" s="2"/>
      <c r="D10" s="2"/>
      <c r="E10" s="2"/>
      <c r="F10" s="2"/>
      <c r="G10" s="2"/>
    </row>
    <row r="11" customFormat="false" ht="15" hidden="false" customHeight="false" outlineLevel="0" collapsed="false">
      <c r="C11" s="3"/>
    </row>
    <row r="12" customFormat="false" ht="15" hidden="false" customHeight="false" outlineLevel="0" collapsed="false">
      <c r="C12" s="4"/>
    </row>
    <row r="13" customFormat="false" ht="15" hidden="false" customHeight="true" outlineLevel="0" collapsed="false">
      <c r="A13" s="5"/>
      <c r="B13" s="5"/>
      <c r="C13" s="5"/>
      <c r="D13" s="5"/>
      <c r="E13" s="5"/>
      <c r="F13" s="5"/>
      <c r="G13" s="5"/>
    </row>
    <row r="14" customFormat="false" ht="15" hidden="false" customHeight="true" outlineLevel="0" collapsed="false">
      <c r="A14" s="5"/>
      <c r="B14" s="5"/>
      <c r="C14" s="5"/>
      <c r="D14" s="5"/>
      <c r="E14" s="5"/>
      <c r="F14" s="5"/>
      <c r="G14" s="5"/>
    </row>
    <row r="15" customFormat="false" ht="15" hidden="false" customHeight="true" outlineLevel="0" collapsed="false">
      <c r="A15" s="6" t="s">
        <v>1</v>
      </c>
      <c r="B15" s="6"/>
      <c r="C15" s="6"/>
      <c r="D15" s="6"/>
      <c r="E15" s="6"/>
      <c r="F15" s="6"/>
      <c r="G15" s="6"/>
    </row>
    <row r="16" customFormat="false" ht="15" hidden="false" customHeight="true" outlineLevel="0" collapsed="false">
      <c r="A16" s="6"/>
      <c r="B16" s="6"/>
      <c r="C16" s="6"/>
      <c r="D16" s="6"/>
      <c r="E16" s="6"/>
      <c r="F16" s="6"/>
      <c r="G16" s="6"/>
    </row>
    <row r="17" customFormat="false" ht="12.75" hidden="false" customHeight="true" outlineLevel="0" collapsed="false">
      <c r="A17" s="7"/>
      <c r="B17" s="7"/>
      <c r="C17" s="7"/>
      <c r="D17" s="7"/>
      <c r="E17" s="7"/>
      <c r="F17" s="7"/>
      <c r="G17" s="7"/>
    </row>
    <row r="18" customFormat="false" ht="12.75" hidden="false" customHeight="true" outlineLevel="0" collapsed="false">
      <c r="A18" s="7"/>
      <c r="B18" s="7"/>
      <c r="C18" s="7"/>
      <c r="D18" s="7"/>
      <c r="E18" s="7"/>
      <c r="F18" s="7"/>
      <c r="G18" s="7"/>
    </row>
    <row r="19" customFormat="false" ht="33.75" hidden="false" customHeight="true" outlineLevel="0" collapsed="false">
      <c r="A19" s="8"/>
      <c r="B19" s="8"/>
      <c r="C19" s="8"/>
      <c r="D19" s="8"/>
      <c r="E19" s="8"/>
      <c r="F19" s="8"/>
      <c r="G19" s="8"/>
    </row>
    <row r="20" customFormat="false" ht="12.75" hidden="false" customHeight="false" outlineLevel="0" collapsed="false">
      <c r="A20" s="8"/>
      <c r="B20" s="8"/>
      <c r="C20" s="8"/>
      <c r="D20" s="8"/>
      <c r="E20" s="8"/>
      <c r="F20" s="8"/>
      <c r="G20" s="8"/>
    </row>
    <row r="21" customFormat="false" ht="12.75" hidden="false" customHeight="true" outlineLevel="0" collapsed="false">
      <c r="A21" s="9" t="s">
        <v>2</v>
      </c>
      <c r="B21" s="9"/>
      <c r="C21" s="9"/>
      <c r="D21" s="9"/>
      <c r="E21" s="9"/>
      <c r="F21" s="9"/>
      <c r="G21" s="9"/>
    </row>
    <row r="22" customFormat="false" ht="70.15" hidden="false" customHeight="true" outlineLevel="0" collapsed="false">
      <c r="A22" s="9"/>
      <c r="B22" s="9"/>
      <c r="C22" s="9"/>
      <c r="D22" s="9"/>
      <c r="E22" s="9"/>
      <c r="F22" s="9"/>
      <c r="G22" s="9"/>
    </row>
    <row r="23" customFormat="false" ht="23.25" hidden="false" customHeight="true" outlineLevel="0" collapsed="false">
      <c r="A23" s="10"/>
      <c r="B23" s="10"/>
      <c r="C23" s="10"/>
      <c r="D23" s="10"/>
      <c r="E23" s="10"/>
      <c r="F23" s="10"/>
      <c r="G23" s="10"/>
    </row>
    <row r="24" customFormat="false" ht="23.25" hidden="false" customHeight="true" outlineLevel="0" collapsed="false">
      <c r="A24" s="10"/>
      <c r="B24" s="10"/>
      <c r="C24" s="10"/>
      <c r="D24" s="10"/>
      <c r="E24" s="10"/>
      <c r="F24" s="10"/>
      <c r="G24" s="10"/>
    </row>
    <row r="25" customFormat="false" ht="12.75" hidden="false" customHeight="false" outlineLevel="0" collapsed="false">
      <c r="A25" s="11" t="s">
        <v>3</v>
      </c>
      <c r="B25" s="11"/>
      <c r="C25" s="11"/>
      <c r="D25" s="11"/>
      <c r="E25" s="11"/>
      <c r="F25" s="11"/>
      <c r="G25" s="11"/>
    </row>
    <row r="26" customFormat="false" ht="12.75" hidden="false" customHeight="false" outlineLevel="0" collapsed="false">
      <c r="A26" s="11"/>
      <c r="B26" s="11"/>
      <c r="C26" s="11"/>
      <c r="D26" s="11"/>
      <c r="E26" s="11"/>
      <c r="F26" s="11"/>
      <c r="G26" s="11"/>
    </row>
    <row r="31" customFormat="false" ht="12.75" hidden="false" customHeight="true" outlineLevel="0" collapsed="false">
      <c r="A31" s="12"/>
      <c r="B31" s="12"/>
      <c r="C31" s="12"/>
      <c r="D31" s="12"/>
      <c r="E31" s="12"/>
      <c r="F31" s="12"/>
      <c r="G31" s="12"/>
    </row>
    <row r="32" customFormat="false" ht="12.75" hidden="false" customHeight="true" outlineLevel="0" collapsed="false">
      <c r="A32" s="12"/>
      <c r="B32" s="12"/>
      <c r="C32" s="12"/>
      <c r="D32" s="12"/>
      <c r="E32" s="12"/>
      <c r="F32" s="12"/>
      <c r="G32" s="12"/>
    </row>
    <row r="33" customFormat="false" ht="12.75" hidden="false" customHeight="true" outlineLevel="0" collapsed="false">
      <c r="A33" s="13"/>
      <c r="B33" s="13"/>
      <c r="C33" s="13"/>
      <c r="D33" s="13"/>
      <c r="E33" s="13"/>
      <c r="F33" s="13"/>
      <c r="G33" s="13"/>
    </row>
    <row r="34" customFormat="false" ht="12.75" hidden="false" customHeight="true" outlineLevel="0" collapsed="false">
      <c r="A34" s="13"/>
      <c r="B34" s="13"/>
      <c r="C34" s="13"/>
      <c r="D34" s="13"/>
      <c r="E34" s="13"/>
      <c r="F34" s="13"/>
      <c r="G34" s="13"/>
    </row>
    <row r="35" customFormat="false" ht="12.75" hidden="false" customHeight="true" outlineLevel="0" collapsed="false">
      <c r="A35" s="13"/>
      <c r="B35" s="13"/>
      <c r="C35" s="13"/>
      <c r="D35" s="13"/>
      <c r="E35" s="13"/>
      <c r="F35" s="13"/>
      <c r="G35" s="13"/>
    </row>
    <row r="40" customFormat="false" ht="12.75" hidden="false" customHeight="false" outlineLevel="0" collapsed="false">
      <c r="B40" s="14"/>
      <c r="C40" s="15"/>
      <c r="D40" s="15"/>
      <c r="E40" s="15"/>
      <c r="F40" s="15"/>
      <c r="G40" s="15"/>
    </row>
    <row r="41" customFormat="false" ht="12.75" hidden="false" customHeight="false" outlineLevel="0" collapsed="false">
      <c r="B41" s="15"/>
      <c r="C41" s="15"/>
      <c r="D41" s="15"/>
      <c r="E41" s="15"/>
      <c r="F41" s="15"/>
      <c r="G41" s="15"/>
    </row>
  </sheetData>
  <sheetProtection sheet="true" password="d0b7" objects="true" scenarios="true"/>
  <mergeCells count="9">
    <mergeCell ref="A7:G10"/>
    <mergeCell ref="A13:G14"/>
    <mergeCell ref="A15:G16"/>
    <mergeCell ref="A19:G20"/>
    <mergeCell ref="A21:G22"/>
    <mergeCell ref="A25:G26"/>
    <mergeCell ref="A31:G32"/>
    <mergeCell ref="C40:G40"/>
    <mergeCell ref="B41:G41"/>
  </mergeCells>
  <printOptions headings="false" gridLines="false" gridLinesSet="true" horizontalCentered="true" verticalCentered="true"/>
  <pageMargins left="0.511805555555555" right="0.511805555555555" top="0.595138888888889" bottom="0.551388888888889" header="0.3937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7"/>
  <sheetViews>
    <sheetView showFormulas="false" showGridLines="false" showRowColHeaders="true" showZeros="true" rightToLeft="false" tabSelected="false" showOutlineSymbols="true" defaultGridColor="true" view="pageBreakPreview" topLeftCell="A1" colorId="64" zoomScale="115" zoomScaleNormal="100" zoomScalePageLayoutView="115" workbookViewId="0">
      <selection pane="topLeft" activeCell="B5" activeCellId="0" sqref="B5"/>
    </sheetView>
  </sheetViews>
  <sheetFormatPr defaultColWidth="11.58984375" defaultRowHeight="15" zeroHeight="false" outlineLevelRow="0" outlineLevelCol="0"/>
  <cols>
    <col collapsed="false" customWidth="true" hidden="false" outlineLevel="0" max="1" min="1" style="16" width="25.71"/>
    <col collapsed="false" customWidth="false" hidden="false" outlineLevel="0" max="1024" min="2" style="16" width="11.57"/>
  </cols>
  <sheetData>
    <row r="1" customFormat="false" ht="26.85" hidden="false" customHeight="true" outlineLevel="0" collapsed="false">
      <c r="A1" s="17" t="s">
        <v>4</v>
      </c>
      <c r="B1" s="17"/>
      <c r="C1" s="17"/>
      <c r="D1" s="17"/>
      <c r="E1" s="17"/>
    </row>
    <row r="2" customFormat="false" ht="7.9" hidden="false" customHeight="true" outlineLevel="0" collapsed="false"/>
    <row r="3" customFormat="false" ht="15.75" hidden="false" customHeight="false" outlineLevel="0" collapsed="false">
      <c r="A3" s="18"/>
      <c r="B3" s="19" t="s">
        <v>5</v>
      </c>
      <c r="C3" s="19" t="s">
        <v>6</v>
      </c>
      <c r="D3" s="19" t="s">
        <v>7</v>
      </c>
      <c r="E3" s="19" t="s">
        <v>8</v>
      </c>
    </row>
    <row r="4" customFormat="false" ht="15.75" hidden="false" customHeight="false" outlineLevel="0" collapsed="false">
      <c r="A4" s="20" t="s">
        <v>9</v>
      </c>
      <c r="B4" s="21" t="n">
        <f aca="false">SUM(B5:B8)</f>
        <v>0</v>
      </c>
      <c r="C4" s="21" t="n">
        <f aca="false">SUM(C5:C8)</f>
        <v>0</v>
      </c>
      <c r="D4" s="21" t="n">
        <f aca="false">SUM(D5:D8)</f>
        <v>0</v>
      </c>
      <c r="E4" s="21" t="n">
        <f aca="false">SUM(E5:E8)</f>
        <v>0</v>
      </c>
    </row>
    <row r="5" customFormat="false" ht="20.1" hidden="false" customHeight="true" outlineLevel="0" collapsed="false">
      <c r="A5" s="22" t="s">
        <v>10</v>
      </c>
      <c r="B5" s="23"/>
      <c r="C5" s="24"/>
      <c r="D5" s="24"/>
      <c r="E5" s="25"/>
    </row>
    <row r="6" customFormat="false" ht="20.1" hidden="false" customHeight="true" outlineLevel="0" collapsed="false">
      <c r="A6" s="26" t="s">
        <v>11</v>
      </c>
      <c r="B6" s="27"/>
      <c r="C6" s="28"/>
      <c r="D6" s="28"/>
      <c r="E6" s="29"/>
    </row>
    <row r="7" customFormat="false" ht="20.1" hidden="false" customHeight="true" outlineLevel="0" collapsed="false">
      <c r="A7" s="26" t="s">
        <v>12</v>
      </c>
      <c r="B7" s="27"/>
      <c r="C7" s="28"/>
      <c r="D7" s="28"/>
      <c r="E7" s="29"/>
    </row>
    <row r="8" customFormat="false" ht="20.1" hidden="false" customHeight="true" outlineLevel="0" collapsed="false">
      <c r="A8" s="30" t="s">
        <v>13</v>
      </c>
      <c r="B8" s="31"/>
      <c r="C8" s="32"/>
      <c r="D8" s="32"/>
      <c r="E8" s="33"/>
    </row>
    <row r="9" customFormat="false" ht="15.75" hidden="false" customHeight="false" outlineLevel="0" collapsed="false">
      <c r="A9" s="20" t="s">
        <v>14</v>
      </c>
      <c r="B9" s="21" t="n">
        <f aca="false">SUM(B10:B17)</f>
        <v>0</v>
      </c>
      <c r="C9" s="21" t="n">
        <f aca="false">SUM(C10:C17)</f>
        <v>0</v>
      </c>
      <c r="D9" s="21" t="n">
        <f aca="false">SUM(D10:D17)</f>
        <v>0</v>
      </c>
      <c r="E9" s="21" t="n">
        <f aca="false">SUM(E10:E17)</f>
        <v>0</v>
      </c>
    </row>
    <row r="10" customFormat="false" ht="20.1" hidden="false" customHeight="true" outlineLevel="0" collapsed="false">
      <c r="A10" s="22" t="s">
        <v>15</v>
      </c>
      <c r="B10" s="23"/>
      <c r="C10" s="24"/>
      <c r="D10" s="24"/>
      <c r="E10" s="25"/>
    </row>
    <row r="11" customFormat="false" ht="20.1" hidden="false" customHeight="true" outlineLevel="0" collapsed="false">
      <c r="A11" s="26" t="s">
        <v>16</v>
      </c>
      <c r="B11" s="27"/>
      <c r="C11" s="28"/>
      <c r="D11" s="28"/>
      <c r="E11" s="29"/>
    </row>
    <row r="12" customFormat="false" ht="20.1" hidden="false" customHeight="true" outlineLevel="0" collapsed="false">
      <c r="A12" s="26" t="s">
        <v>17</v>
      </c>
      <c r="B12" s="27"/>
      <c r="C12" s="28"/>
      <c r="D12" s="28"/>
      <c r="E12" s="29"/>
    </row>
    <row r="13" customFormat="false" ht="20.1" hidden="false" customHeight="true" outlineLevel="0" collapsed="false">
      <c r="A13" s="26" t="s">
        <v>18</v>
      </c>
      <c r="B13" s="27"/>
      <c r="C13" s="28"/>
      <c r="D13" s="28"/>
      <c r="E13" s="29"/>
    </row>
    <row r="14" customFormat="false" ht="20.1" hidden="false" customHeight="true" outlineLevel="0" collapsed="false">
      <c r="A14" s="26" t="s">
        <v>19</v>
      </c>
      <c r="B14" s="27"/>
      <c r="C14" s="28"/>
      <c r="D14" s="28"/>
      <c r="E14" s="29"/>
    </row>
    <row r="15" customFormat="false" ht="20.1" hidden="false" customHeight="true" outlineLevel="0" collapsed="false">
      <c r="A15" s="26" t="s">
        <v>20</v>
      </c>
      <c r="B15" s="27"/>
      <c r="C15" s="28"/>
      <c r="D15" s="28"/>
      <c r="E15" s="29"/>
    </row>
    <row r="16" customFormat="false" ht="20.1" hidden="false" customHeight="true" outlineLevel="0" collapsed="false">
      <c r="A16" s="26" t="s">
        <v>21</v>
      </c>
      <c r="B16" s="27"/>
      <c r="C16" s="28"/>
      <c r="D16" s="28"/>
      <c r="E16" s="29"/>
    </row>
    <row r="17" customFormat="false" ht="20.1" hidden="false" customHeight="true" outlineLevel="0" collapsed="false">
      <c r="A17" s="30" t="s">
        <v>22</v>
      </c>
      <c r="B17" s="31"/>
      <c r="C17" s="32"/>
      <c r="D17" s="32"/>
      <c r="E17" s="33"/>
    </row>
    <row r="18" customFormat="false" ht="15.75" hidden="false" customHeight="false" outlineLevel="0" collapsed="false">
      <c r="A18" s="20" t="s">
        <v>23</v>
      </c>
      <c r="B18" s="34"/>
      <c r="C18" s="34"/>
      <c r="D18" s="34"/>
      <c r="E18" s="34"/>
    </row>
    <row r="19" customFormat="false" ht="15.75" hidden="false" customHeight="false" outlineLevel="0" collapsed="false">
      <c r="A19" s="20" t="s">
        <v>24</v>
      </c>
      <c r="B19" s="21" t="n">
        <f aca="false">SUM(B20:B22)</f>
        <v>0</v>
      </c>
      <c r="C19" s="21" t="n">
        <f aca="false">SUM(C20:C22)</f>
        <v>0</v>
      </c>
      <c r="D19" s="21" t="n">
        <f aca="false">SUM(D20:D22)</f>
        <v>0</v>
      </c>
      <c r="E19" s="21" t="n">
        <f aca="false">SUM(E20:E22)</f>
        <v>0</v>
      </c>
    </row>
    <row r="20" customFormat="false" ht="20.1" hidden="false" customHeight="true" outlineLevel="0" collapsed="false">
      <c r="A20" s="22" t="s">
        <v>25</v>
      </c>
      <c r="B20" s="23"/>
      <c r="C20" s="24"/>
      <c r="D20" s="24"/>
      <c r="E20" s="25"/>
    </row>
    <row r="21" customFormat="false" ht="20.1" hidden="false" customHeight="true" outlineLevel="0" collapsed="false">
      <c r="A21" s="35" t="s">
        <v>26</v>
      </c>
      <c r="B21" s="36"/>
      <c r="C21" s="37"/>
      <c r="D21" s="37"/>
      <c r="E21" s="38"/>
      <c r="F21" s="16" t="s">
        <v>27</v>
      </c>
    </row>
    <row r="22" customFormat="false" ht="20.1" hidden="false" customHeight="true" outlineLevel="0" collapsed="false">
      <c r="A22" s="35" t="s">
        <v>28</v>
      </c>
      <c r="B22" s="36"/>
      <c r="C22" s="37"/>
      <c r="D22" s="37"/>
      <c r="E22" s="38"/>
    </row>
    <row r="23" customFormat="false" ht="20.1" hidden="false" customHeight="true" outlineLevel="0" collapsed="false">
      <c r="A23" s="39" t="s">
        <v>29</v>
      </c>
      <c r="B23" s="40"/>
      <c r="C23" s="41"/>
      <c r="D23" s="41"/>
      <c r="E23" s="42"/>
    </row>
    <row r="24" customFormat="false" ht="15.75" hidden="false" customHeight="false" outlineLevel="0" collapsed="false">
      <c r="A24" s="20" t="s">
        <v>30</v>
      </c>
      <c r="B24" s="43" t="n">
        <f aca="false">B4+B9+B18+B19+B23</f>
        <v>0</v>
      </c>
      <c r="C24" s="43" t="n">
        <f aca="false">C4+C9+C18+C19+C23</f>
        <v>0</v>
      </c>
      <c r="D24" s="43" t="n">
        <f aca="false">D4+D9+D18+D19+D23</f>
        <v>0</v>
      </c>
      <c r="E24" s="43" t="n">
        <f aca="false">E4+E9+E18+E19+E23</f>
        <v>0</v>
      </c>
    </row>
    <row r="25" customFormat="false" ht="15.75" hidden="false" customHeight="false" outlineLevel="0" collapsed="false"/>
    <row r="26" s="45" customFormat="true" ht="15.75" hidden="false" customHeight="false" outlineLevel="0" collapsed="false">
      <c r="A26" s="44" t="s">
        <v>31</v>
      </c>
      <c r="B26" s="44"/>
      <c r="C26" s="44"/>
      <c r="D26" s="44"/>
      <c r="E26" s="44"/>
    </row>
    <row r="27" s="45" customFormat="true" ht="119.1" hidden="false" customHeight="true" outlineLevel="0" collapsed="false">
      <c r="A27" s="46"/>
      <c r="B27" s="46"/>
      <c r="C27" s="46"/>
      <c r="D27" s="46"/>
      <c r="E27" s="46"/>
    </row>
  </sheetData>
  <sheetProtection algorithmName="SHA-512" hashValue="SQpotUEaS0ZtDOTtqRjBPsuhLSwcjEmaGIrmI2tqEEY6KIyhoVuim7Ttlk1Ny2B2S6RAXSYoCK1oTgfYQD/wtw==" saltValue="5CjqTWcdLn9QPfqAVcGidA==" spinCount="100000" sheet="true" objects="true" scenarios="true"/>
  <mergeCells count="3">
    <mergeCell ref="A1:E1"/>
    <mergeCell ref="A26:E26"/>
    <mergeCell ref="A27:E27"/>
  </mergeCells>
  <conditionalFormatting sqref="A5:A6 A8">
    <cfRule type="duplicateValues" priority="2" aboveAverage="0" equalAverage="0" bottom="0" percent="0" rank="0" text="" dxfId="0"/>
  </conditionalFormatting>
  <conditionalFormatting sqref="A7">
    <cfRule type="duplicateValues" priority="3" aboveAverage="0" equalAverage="0" bottom="0" percent="0" rank="0" text="" dxfId="1"/>
  </conditionalFormatting>
  <printOptions headings="false" gridLines="false" gridLinesSet="true" horizontalCentered="true" verticalCentered="false"/>
  <pageMargins left="0.708333333333333" right="0.708333333333333" top="1.18611111111111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3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H14" activeCellId="0" sqref="H14"/>
    </sheetView>
  </sheetViews>
  <sheetFormatPr defaultColWidth="11.58984375" defaultRowHeight="15" zeroHeight="false" outlineLevelRow="0" outlineLevelCol="0"/>
  <cols>
    <col collapsed="false" customWidth="true" hidden="false" outlineLevel="0" max="1" min="1" style="16" width="25.71"/>
    <col collapsed="false" customWidth="false" hidden="false" outlineLevel="0" max="1024" min="2" style="16" width="11.57"/>
  </cols>
  <sheetData>
    <row r="1" customFormat="false" ht="30.75" hidden="false" customHeight="true" outlineLevel="0" collapsed="false">
      <c r="A1" s="47" t="s">
        <v>32</v>
      </c>
      <c r="B1" s="47"/>
      <c r="C1" s="47"/>
      <c r="D1" s="47"/>
      <c r="E1" s="47"/>
    </row>
    <row r="2" customFormat="false" ht="9.95" hidden="false" customHeight="true" outlineLevel="0" collapsed="false"/>
    <row r="3" customFormat="false" ht="20.1" hidden="false" customHeight="true" outlineLevel="0" collapsed="false">
      <c r="A3" s="48" t="s">
        <v>33</v>
      </c>
      <c r="B3" s="48"/>
      <c r="C3" s="48"/>
      <c r="D3" s="49"/>
      <c r="E3" s="49"/>
    </row>
    <row r="4" customFormat="false" ht="20.1" hidden="false" customHeight="true" outlineLevel="0" collapsed="false">
      <c r="A4" s="48" t="s">
        <v>34</v>
      </c>
      <c r="B4" s="48"/>
      <c r="C4" s="48" t="s">
        <v>35</v>
      </c>
      <c r="D4" s="50" t="n">
        <f aca="false">SUM(D5:E9)</f>
        <v>0</v>
      </c>
      <c r="E4" s="50"/>
    </row>
    <row r="5" customFormat="false" ht="20.1" hidden="false" customHeight="true" outlineLevel="0" collapsed="false">
      <c r="A5" s="51"/>
      <c r="B5" s="51"/>
      <c r="C5" s="51"/>
      <c r="D5" s="52"/>
      <c r="E5" s="52"/>
    </row>
    <row r="6" customFormat="false" ht="20.1" hidden="false" customHeight="true" outlineLevel="0" collapsed="false">
      <c r="A6" s="53"/>
      <c r="B6" s="53"/>
      <c r="C6" s="53"/>
      <c r="D6" s="54"/>
      <c r="E6" s="54"/>
    </row>
    <row r="7" customFormat="false" ht="20.1" hidden="false" customHeight="true" outlineLevel="0" collapsed="false">
      <c r="A7" s="53"/>
      <c r="B7" s="53"/>
      <c r="C7" s="53"/>
      <c r="D7" s="54"/>
      <c r="E7" s="54"/>
    </row>
    <row r="8" customFormat="false" ht="20.1" hidden="false" customHeight="true" outlineLevel="0" collapsed="false">
      <c r="A8" s="53"/>
      <c r="B8" s="53"/>
      <c r="C8" s="53"/>
      <c r="D8" s="54"/>
      <c r="E8" s="54"/>
    </row>
    <row r="9" customFormat="false" ht="20.1" hidden="false" customHeight="true" outlineLevel="0" collapsed="false">
      <c r="A9" s="55"/>
      <c r="B9" s="55"/>
      <c r="C9" s="55"/>
      <c r="D9" s="56"/>
      <c r="E9" s="56"/>
    </row>
    <row r="10" customFormat="false" ht="20.1" hidden="false" customHeight="true" outlineLevel="0" collapsed="false">
      <c r="A10" s="48" t="s">
        <v>36</v>
      </c>
      <c r="B10" s="48"/>
      <c r="C10" s="48"/>
      <c r="D10" s="57" t="n">
        <f aca="false">D3+D4</f>
        <v>0</v>
      </c>
      <c r="E10" s="57"/>
    </row>
    <row r="11" customFormat="false" ht="15.75" hidden="false" customHeight="false" outlineLevel="0" collapsed="false"/>
    <row r="12" customFormat="false" ht="15.75" hidden="false" customHeight="false" outlineLevel="0" collapsed="false">
      <c r="A12" s="58" t="s">
        <v>31</v>
      </c>
      <c r="B12" s="58"/>
      <c r="C12" s="58"/>
      <c r="D12" s="58"/>
      <c r="E12" s="58"/>
    </row>
    <row r="13" customFormat="false" ht="119.1" hidden="false" customHeight="true" outlineLevel="0" collapsed="false">
      <c r="A13" s="46"/>
      <c r="B13" s="46"/>
      <c r="C13" s="46"/>
      <c r="D13" s="46"/>
      <c r="E13" s="46"/>
    </row>
  </sheetData>
  <sheetProtection sheet="true" password="d0b7" objects="true" scenarios="true"/>
  <mergeCells count="19">
    <mergeCell ref="A1:E1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C9"/>
    <mergeCell ref="D9:E9"/>
    <mergeCell ref="A10:C10"/>
    <mergeCell ref="D10:E10"/>
    <mergeCell ref="A12:E12"/>
    <mergeCell ref="A13:E13"/>
  </mergeCells>
  <printOptions headings="false" gridLines="false" gridLinesSet="true" horizontalCentered="true" verticalCentered="false"/>
  <pageMargins left="0.708333333333333" right="0.708333333333333" top="1.18611111111111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4"/>
  <sheetViews>
    <sheetView showFormulas="false" showGridLines="false" showRowColHeaders="true" showZeros="true" rightToLeft="false" tabSelected="false" showOutlineSymbols="true" defaultGridColor="true" view="pageBreakPreview" topLeftCell="A37" colorId="64" zoomScale="100" zoomScaleNormal="100" zoomScalePageLayoutView="100" workbookViewId="0">
      <selection pane="topLeft" activeCell="M25" activeCellId="0" sqref="M25"/>
    </sheetView>
  </sheetViews>
  <sheetFormatPr defaultColWidth="11.58984375" defaultRowHeight="15" zeroHeight="false" outlineLevelRow="0" outlineLevelCol="0"/>
  <cols>
    <col collapsed="false" customWidth="true" hidden="false" outlineLevel="0" max="1" min="1" style="16" width="25.71"/>
    <col collapsed="false" customWidth="true" hidden="false" outlineLevel="0" max="3" min="2" style="16" width="10.71"/>
    <col collapsed="false" customWidth="false" hidden="false" outlineLevel="0" max="4" min="4" style="16" width="11.57"/>
    <col collapsed="false" customWidth="true" hidden="false" outlineLevel="0" max="6" min="5" style="16" width="10.71"/>
    <col collapsed="false" customWidth="false" hidden="false" outlineLevel="0" max="7" min="7" style="16" width="11.57"/>
    <col collapsed="false" customWidth="true" hidden="false" outlineLevel="0" max="9" min="8" style="16" width="10.71"/>
    <col collapsed="false" customWidth="false" hidden="false" outlineLevel="0" max="1024" min="10" style="16" width="11.57"/>
  </cols>
  <sheetData>
    <row r="1" customFormat="false" ht="24.2" hidden="false" customHeight="true" outlineLevel="0" collapsed="false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</row>
    <row r="2" customFormat="false" ht="10.5" hidden="false" customHeight="true" outlineLevel="0" collapsed="false"/>
    <row r="3" customFormat="false" ht="20.1" hidden="false" customHeight="true" outlineLevel="0" collapsed="false">
      <c r="A3" s="59" t="s">
        <v>38</v>
      </c>
      <c r="B3" s="60" t="s">
        <v>39</v>
      </c>
      <c r="C3" s="60"/>
      <c r="D3" s="60"/>
      <c r="E3" s="60" t="s">
        <v>40</v>
      </c>
      <c r="F3" s="60"/>
      <c r="G3" s="60"/>
      <c r="H3" s="60" t="s">
        <v>41</v>
      </c>
      <c r="I3" s="60"/>
      <c r="J3" s="60"/>
    </row>
    <row r="4" customFormat="false" ht="29.25" hidden="false" customHeight="true" outlineLevel="0" collapsed="false">
      <c r="A4" s="48" t="s">
        <v>42</v>
      </c>
      <c r="B4" s="61" t="s">
        <v>43</v>
      </c>
      <c r="C4" s="61" t="s">
        <v>44</v>
      </c>
      <c r="D4" s="62" t="n">
        <f aca="false">SUM(D5:D5)</f>
        <v>0</v>
      </c>
      <c r="E4" s="61" t="s">
        <v>43</v>
      </c>
      <c r="F4" s="61" t="s">
        <v>44</v>
      </c>
      <c r="G4" s="62" t="n">
        <f aca="false">SUM(G5:G5)</f>
        <v>0</v>
      </c>
      <c r="H4" s="61" t="s">
        <v>43</v>
      </c>
      <c r="I4" s="61" t="s">
        <v>44</v>
      </c>
      <c r="J4" s="62" t="n">
        <f aca="false">SUM(J5:J5)</f>
        <v>0</v>
      </c>
    </row>
    <row r="5" customFormat="false" ht="20.1" hidden="false" customHeight="true" outlineLevel="0" collapsed="false">
      <c r="A5" s="63" t="s">
        <v>45</v>
      </c>
      <c r="B5" s="64"/>
      <c r="C5" s="65"/>
      <c r="D5" s="66" t="n">
        <f aca="false">ROUND((B5*C5),2)</f>
        <v>0</v>
      </c>
      <c r="E5" s="64"/>
      <c r="F5" s="65"/>
      <c r="G5" s="67" t="n">
        <f aca="false">E5*F5</f>
        <v>0</v>
      </c>
      <c r="H5" s="64"/>
      <c r="I5" s="65"/>
      <c r="J5" s="68" t="n">
        <f aca="false">H5*I5</f>
        <v>0</v>
      </c>
    </row>
    <row r="6" customFormat="false" ht="20.1" hidden="false" customHeight="true" outlineLevel="0" collapsed="false">
      <c r="A6" s="69" t="s">
        <v>46</v>
      </c>
      <c r="B6" s="69"/>
      <c r="C6" s="69"/>
      <c r="D6" s="70" t="n">
        <f aca="false">D4</f>
        <v>0</v>
      </c>
      <c r="E6" s="71" t="n">
        <f aca="false">G4</f>
        <v>0</v>
      </c>
      <c r="F6" s="71"/>
      <c r="G6" s="71"/>
      <c r="H6" s="71" t="n">
        <f aca="false">SUM(J5:J5)</f>
        <v>0</v>
      </c>
      <c r="I6" s="71"/>
      <c r="J6" s="71" t="n">
        <f aca="false">J4</f>
        <v>0</v>
      </c>
    </row>
    <row r="7" customFormat="false" ht="10.5" hidden="false" customHeight="true" outlineLevel="0" collapsed="false"/>
    <row r="8" customFormat="false" ht="20.1" hidden="false" customHeight="true" outlineLevel="0" collapsed="false">
      <c r="A8" s="59" t="s">
        <v>47</v>
      </c>
      <c r="B8" s="59"/>
      <c r="C8" s="59"/>
      <c r="D8" s="59"/>
      <c r="E8" s="72" t="s">
        <v>39</v>
      </c>
      <c r="F8" s="72"/>
      <c r="G8" s="72" t="s">
        <v>40</v>
      </c>
      <c r="H8" s="72"/>
      <c r="I8" s="60" t="s">
        <v>41</v>
      </c>
      <c r="J8" s="60"/>
    </row>
    <row r="9" customFormat="false" ht="20.1" hidden="false" customHeight="true" outlineLevel="0" collapsed="false">
      <c r="A9" s="48" t="s">
        <v>48</v>
      </c>
      <c r="B9" s="48"/>
      <c r="C9" s="48"/>
      <c r="D9" s="48"/>
      <c r="E9" s="50" t="n">
        <f aca="false">SUM(E10:E17)</f>
        <v>0</v>
      </c>
      <c r="F9" s="50"/>
      <c r="G9" s="50" t="n">
        <f aca="false">SUM(G10:G17)</f>
        <v>0</v>
      </c>
      <c r="H9" s="50"/>
      <c r="I9" s="50" t="n">
        <f aca="false">SUM(I10:I17)</f>
        <v>0</v>
      </c>
      <c r="J9" s="50"/>
    </row>
    <row r="10" customFormat="false" ht="20.1" hidden="false" customHeight="true" outlineLevel="0" collapsed="false">
      <c r="A10" s="73"/>
      <c r="B10" s="73"/>
      <c r="C10" s="73"/>
      <c r="D10" s="73"/>
      <c r="E10" s="74"/>
      <c r="F10" s="74"/>
      <c r="G10" s="75"/>
      <c r="H10" s="75"/>
      <c r="I10" s="76"/>
      <c r="J10" s="76"/>
    </row>
    <row r="11" customFormat="false" ht="20.1" hidden="false" customHeight="true" outlineLevel="0" collapsed="false">
      <c r="A11" s="77"/>
      <c r="B11" s="77"/>
      <c r="C11" s="77"/>
      <c r="D11" s="77"/>
      <c r="E11" s="78"/>
      <c r="F11" s="78"/>
      <c r="G11" s="79"/>
      <c r="H11" s="79"/>
      <c r="I11" s="80"/>
      <c r="J11" s="80"/>
    </row>
    <row r="12" customFormat="false" ht="20.1" hidden="false" customHeight="true" outlineLevel="0" collapsed="false">
      <c r="A12" s="77"/>
      <c r="B12" s="77"/>
      <c r="C12" s="77"/>
      <c r="D12" s="77"/>
      <c r="E12" s="78"/>
      <c r="F12" s="78"/>
      <c r="G12" s="79"/>
      <c r="H12" s="79"/>
      <c r="I12" s="80"/>
      <c r="J12" s="80"/>
    </row>
    <row r="13" customFormat="false" ht="20.1" hidden="false" customHeight="true" outlineLevel="0" collapsed="false">
      <c r="A13" s="77"/>
      <c r="B13" s="77"/>
      <c r="C13" s="77"/>
      <c r="D13" s="77"/>
      <c r="E13" s="78"/>
      <c r="F13" s="78"/>
      <c r="G13" s="79"/>
      <c r="H13" s="79"/>
      <c r="I13" s="80"/>
      <c r="J13" s="80"/>
    </row>
    <row r="14" customFormat="false" ht="20.1" hidden="false" customHeight="true" outlineLevel="0" collapsed="false">
      <c r="A14" s="77"/>
      <c r="B14" s="77"/>
      <c r="C14" s="77"/>
      <c r="D14" s="77"/>
      <c r="E14" s="78"/>
      <c r="F14" s="78"/>
      <c r="G14" s="79"/>
      <c r="H14" s="79"/>
      <c r="I14" s="80"/>
      <c r="J14" s="80"/>
    </row>
    <row r="15" customFormat="false" ht="20.1" hidden="false" customHeight="true" outlineLevel="0" collapsed="false">
      <c r="A15" s="77"/>
      <c r="B15" s="77"/>
      <c r="C15" s="77"/>
      <c r="D15" s="77"/>
      <c r="E15" s="78"/>
      <c r="F15" s="78"/>
      <c r="G15" s="79"/>
      <c r="H15" s="79"/>
      <c r="I15" s="80"/>
      <c r="J15" s="80"/>
    </row>
    <row r="16" customFormat="false" ht="20.1" hidden="false" customHeight="true" outlineLevel="0" collapsed="false">
      <c r="A16" s="77"/>
      <c r="B16" s="77"/>
      <c r="C16" s="77"/>
      <c r="D16" s="77"/>
      <c r="E16" s="78"/>
      <c r="F16" s="78"/>
      <c r="G16" s="79"/>
      <c r="H16" s="79"/>
      <c r="I16" s="80"/>
      <c r="J16" s="80"/>
    </row>
    <row r="17" customFormat="false" ht="20.1" hidden="false" customHeight="true" outlineLevel="0" collapsed="false">
      <c r="A17" s="81"/>
      <c r="B17" s="81"/>
      <c r="C17" s="81"/>
      <c r="D17" s="81"/>
      <c r="E17" s="82"/>
      <c r="F17" s="82"/>
      <c r="G17" s="83"/>
      <c r="H17" s="83"/>
      <c r="I17" s="84"/>
      <c r="J17" s="84"/>
    </row>
    <row r="18" customFormat="false" ht="20.1" hidden="false" customHeight="true" outlineLevel="0" collapsed="false">
      <c r="A18" s="48" t="s">
        <v>49</v>
      </c>
      <c r="B18" s="48"/>
      <c r="C18" s="48"/>
      <c r="D18" s="48"/>
      <c r="E18" s="85"/>
      <c r="F18" s="85"/>
      <c r="G18" s="85"/>
      <c r="H18" s="85"/>
      <c r="I18" s="85"/>
      <c r="J18" s="85"/>
      <c r="K18" s="16" t="s">
        <v>50</v>
      </c>
    </row>
    <row r="19" customFormat="false" ht="20.1" hidden="false" customHeight="true" outlineLevel="0" collapsed="false">
      <c r="A19" s="48" t="s">
        <v>51</v>
      </c>
      <c r="B19" s="48"/>
      <c r="C19" s="48"/>
      <c r="D19" s="48"/>
      <c r="E19" s="50" t="n">
        <f aca="false">25%*('Plan de Inversión'!B9+'Plan de Inversión'!C9+'Plan de Inversión'!B4+'Plan de Inversión'!C4)</f>
        <v>0</v>
      </c>
      <c r="F19" s="50"/>
      <c r="G19" s="50" t="n">
        <f aca="false">25%*('Plan de Inversión'!B4+'Plan de Inversión'!C4+'Plan de Inversión'!D4+'Plan de Inversión'!B9+'Plan de Inversión'!C9+'Plan de Inversión'!D9)</f>
        <v>0</v>
      </c>
      <c r="H19" s="50"/>
      <c r="I19" s="50" t="n">
        <f aca="false">25%*('Plan de Inversión'!B4+'Plan de Inversión'!C4+'Plan de Inversión'!D4+'Plan de Inversión'!E4+'Plan de Inversión'!B9+'Plan de Inversión'!C9+'Plan de Inversión'!D9+'Plan de Inversión'!E9)</f>
        <v>0</v>
      </c>
      <c r="J19" s="50"/>
      <c r="K19" s="86" t="s">
        <v>52</v>
      </c>
    </row>
    <row r="20" customFormat="false" ht="20.1" hidden="false" customHeight="true" outlineLevel="0" collapsed="false">
      <c r="A20" s="48" t="s">
        <v>53</v>
      </c>
      <c r="B20" s="48"/>
      <c r="C20" s="48"/>
      <c r="D20" s="48"/>
      <c r="E20" s="50" t="n">
        <f aca="false">SUM(E21:E29)</f>
        <v>0</v>
      </c>
      <c r="F20" s="50"/>
      <c r="G20" s="50" t="n">
        <f aca="false">SUM(G21:G29)</f>
        <v>0</v>
      </c>
      <c r="H20" s="50"/>
      <c r="I20" s="50" t="n">
        <f aca="false">SUM(I21:I29)</f>
        <v>0</v>
      </c>
      <c r="J20" s="50"/>
    </row>
    <row r="21" customFormat="false" ht="20.1" hidden="false" customHeight="true" outlineLevel="0" collapsed="false">
      <c r="A21" s="73" t="s">
        <v>54</v>
      </c>
      <c r="B21" s="73"/>
      <c r="C21" s="73"/>
      <c r="D21" s="73"/>
      <c r="E21" s="74"/>
      <c r="F21" s="74"/>
      <c r="G21" s="75"/>
      <c r="H21" s="75"/>
      <c r="I21" s="76"/>
      <c r="J21" s="76"/>
    </row>
    <row r="22" customFormat="false" ht="20.1" hidden="false" customHeight="true" outlineLevel="0" collapsed="false">
      <c r="A22" s="77" t="s">
        <v>55</v>
      </c>
      <c r="B22" s="77"/>
      <c r="C22" s="77"/>
      <c r="D22" s="77"/>
      <c r="E22" s="78"/>
      <c r="F22" s="78"/>
      <c r="G22" s="79"/>
      <c r="H22" s="79"/>
      <c r="I22" s="80"/>
      <c r="J22" s="80"/>
    </row>
    <row r="23" customFormat="false" ht="20.1" hidden="false" customHeight="true" outlineLevel="0" collapsed="false">
      <c r="A23" s="77" t="s">
        <v>56</v>
      </c>
      <c r="B23" s="77"/>
      <c r="C23" s="77"/>
      <c r="D23" s="77"/>
      <c r="E23" s="78"/>
      <c r="F23" s="78"/>
      <c r="G23" s="79"/>
      <c r="H23" s="79"/>
      <c r="I23" s="80"/>
      <c r="J23" s="80"/>
    </row>
    <row r="24" customFormat="false" ht="20.1" hidden="false" customHeight="true" outlineLevel="0" collapsed="false">
      <c r="A24" s="77" t="s">
        <v>57</v>
      </c>
      <c r="B24" s="77"/>
      <c r="C24" s="77"/>
      <c r="D24" s="77"/>
      <c r="E24" s="78"/>
      <c r="F24" s="78"/>
      <c r="G24" s="79"/>
      <c r="H24" s="79"/>
      <c r="I24" s="80"/>
      <c r="J24" s="80"/>
    </row>
    <row r="25" customFormat="false" ht="20.1" hidden="false" customHeight="true" outlineLevel="0" collapsed="false">
      <c r="A25" s="77" t="s">
        <v>58</v>
      </c>
      <c r="B25" s="77"/>
      <c r="C25" s="77"/>
      <c r="D25" s="77"/>
      <c r="E25" s="78"/>
      <c r="F25" s="78"/>
      <c r="G25" s="79"/>
      <c r="H25" s="79"/>
      <c r="I25" s="80"/>
      <c r="J25" s="80"/>
    </row>
    <row r="26" customFormat="false" ht="20.1" hidden="false" customHeight="true" outlineLevel="0" collapsed="false">
      <c r="A26" s="77" t="s">
        <v>59</v>
      </c>
      <c r="B26" s="77"/>
      <c r="C26" s="77"/>
      <c r="D26" s="77"/>
      <c r="E26" s="78"/>
      <c r="F26" s="78"/>
      <c r="G26" s="79"/>
      <c r="H26" s="79"/>
      <c r="I26" s="80"/>
      <c r="J26" s="80"/>
    </row>
    <row r="27" customFormat="false" ht="20.1" hidden="false" customHeight="true" outlineLevel="0" collapsed="false">
      <c r="A27" s="77" t="s">
        <v>60</v>
      </c>
      <c r="B27" s="77"/>
      <c r="C27" s="77"/>
      <c r="D27" s="77"/>
      <c r="E27" s="78"/>
      <c r="F27" s="78"/>
      <c r="G27" s="79"/>
      <c r="H27" s="79"/>
      <c r="I27" s="80"/>
      <c r="J27" s="80"/>
    </row>
    <row r="28" customFormat="false" ht="20.1" hidden="false" customHeight="true" outlineLevel="0" collapsed="false">
      <c r="A28" s="77" t="s">
        <v>61</v>
      </c>
      <c r="B28" s="77"/>
      <c r="C28" s="77"/>
      <c r="D28" s="77"/>
      <c r="E28" s="78"/>
      <c r="F28" s="78"/>
      <c r="G28" s="79"/>
      <c r="H28" s="79"/>
      <c r="I28" s="80"/>
      <c r="J28" s="80"/>
    </row>
    <row r="29" customFormat="false" ht="20.1" hidden="false" customHeight="true" outlineLevel="0" collapsed="false">
      <c r="A29" s="81" t="s">
        <v>62</v>
      </c>
      <c r="B29" s="81"/>
      <c r="C29" s="81"/>
      <c r="D29" s="81"/>
      <c r="E29" s="82"/>
      <c r="F29" s="82"/>
      <c r="G29" s="83"/>
      <c r="H29" s="83"/>
      <c r="I29" s="84"/>
      <c r="J29" s="84"/>
    </row>
    <row r="30" customFormat="false" ht="20.1" hidden="false" customHeight="true" outlineLevel="0" collapsed="false">
      <c r="A30" s="87" t="s">
        <v>63</v>
      </c>
      <c r="B30" s="87"/>
      <c r="C30" s="87"/>
      <c r="D30" s="87"/>
      <c r="E30" s="88" t="n">
        <f aca="false">E9+E18+E20</f>
        <v>0</v>
      </c>
      <c r="F30" s="88"/>
      <c r="G30" s="88" t="n">
        <f aca="false">G9+G18+G20</f>
        <v>0</v>
      </c>
      <c r="H30" s="88"/>
      <c r="I30" s="89" t="n">
        <f aca="false">I9+I18+I20</f>
        <v>0</v>
      </c>
      <c r="J30" s="89"/>
    </row>
    <row r="31" customFormat="false" ht="15.75" hidden="false" customHeight="false" outlineLevel="0" collapsed="false">
      <c r="M31" s="90"/>
    </row>
    <row r="32" customFormat="false" ht="20.1" hidden="false" customHeight="true" outlineLevel="0" collapsed="false">
      <c r="A32" s="91"/>
      <c r="B32" s="91"/>
      <c r="C32" s="91"/>
      <c r="D32" s="91"/>
      <c r="E32" s="72" t="s">
        <v>39</v>
      </c>
      <c r="F32" s="72"/>
      <c r="G32" s="72" t="s">
        <v>40</v>
      </c>
      <c r="H32" s="72"/>
      <c r="I32" s="60" t="s">
        <v>41</v>
      </c>
      <c r="J32" s="60"/>
    </row>
    <row r="33" customFormat="false" ht="20.1" hidden="false" customHeight="true" outlineLevel="0" collapsed="false">
      <c r="A33" s="48" t="s">
        <v>64</v>
      </c>
      <c r="B33" s="48"/>
      <c r="C33" s="48"/>
      <c r="D33" s="48"/>
      <c r="E33" s="92" t="n">
        <f aca="false">D6-E9</f>
        <v>0</v>
      </c>
      <c r="F33" s="92"/>
      <c r="G33" s="92" t="n">
        <f aca="false">E6-G9</f>
        <v>0</v>
      </c>
      <c r="H33" s="92"/>
      <c r="I33" s="92" t="n">
        <f aca="false">H6-I9</f>
        <v>0</v>
      </c>
      <c r="J33" s="92" t="n">
        <f aca="false">J6-I9</f>
        <v>0</v>
      </c>
    </row>
    <row r="34" customFormat="false" ht="29.1" hidden="false" customHeight="true" outlineLevel="0" collapsed="false">
      <c r="A34" s="48" t="s">
        <v>65</v>
      </c>
      <c r="B34" s="48"/>
      <c r="C34" s="48"/>
      <c r="D34" s="48" t="n">
        <f aca="false">D33-(D18+D20)</f>
        <v>0</v>
      </c>
      <c r="E34" s="92" t="n">
        <f aca="false">E33-(E18+E20)</f>
        <v>0</v>
      </c>
      <c r="F34" s="92"/>
      <c r="G34" s="92" t="n">
        <f aca="false">G33-(G18+G20)</f>
        <v>0</v>
      </c>
      <c r="H34" s="92"/>
      <c r="I34" s="92" t="n">
        <f aca="false">I33-(I18+I20)</f>
        <v>0</v>
      </c>
      <c r="J34" s="92"/>
      <c r="L34" s="90" t="n">
        <f aca="false">E9+E18+E19+E20</f>
        <v>0</v>
      </c>
    </row>
    <row r="35" customFormat="false" ht="20.1" hidden="false" customHeight="true" outlineLevel="0" collapsed="false">
      <c r="A35" s="48" t="s">
        <v>66</v>
      </c>
      <c r="B35" s="48"/>
      <c r="C35" s="48"/>
      <c r="D35" s="48" t="n">
        <f aca="false">D34-D19</f>
        <v>0</v>
      </c>
      <c r="E35" s="92" t="n">
        <f aca="false">E33-(E18+E19+E20)</f>
        <v>0</v>
      </c>
      <c r="F35" s="92"/>
      <c r="G35" s="92" t="n">
        <f aca="false">G33-(G18+G19+G20)</f>
        <v>0</v>
      </c>
      <c r="H35" s="92"/>
      <c r="I35" s="92" t="n">
        <f aca="false">I33-(I18+I19+I20)</f>
        <v>0</v>
      </c>
      <c r="J35" s="92"/>
    </row>
    <row r="36" customFormat="false" ht="20.1" hidden="false" customHeight="true" outlineLevel="0" collapsed="false">
      <c r="A36" s="93" t="s">
        <v>67</v>
      </c>
      <c r="B36" s="93"/>
      <c r="C36" s="93"/>
      <c r="D36" s="93"/>
      <c r="E36" s="94"/>
      <c r="F36" s="94"/>
      <c r="G36" s="95"/>
      <c r="H36" s="95"/>
      <c r="I36" s="96"/>
      <c r="J36" s="96"/>
    </row>
    <row r="37" customFormat="false" ht="20.1" hidden="false" customHeight="true" outlineLevel="0" collapsed="false">
      <c r="A37" s="97" t="s">
        <v>68</v>
      </c>
      <c r="B37" s="97"/>
      <c r="C37" s="97"/>
      <c r="D37" s="97"/>
      <c r="E37" s="98"/>
      <c r="F37" s="98"/>
      <c r="G37" s="99"/>
      <c r="H37" s="99"/>
      <c r="I37" s="100"/>
      <c r="J37" s="100"/>
    </row>
    <row r="38" customFormat="false" ht="20.1" hidden="false" customHeight="true" outlineLevel="0" collapsed="false">
      <c r="A38" s="48" t="s">
        <v>69</v>
      </c>
      <c r="B38" s="48"/>
      <c r="C38" s="48"/>
      <c r="D38" s="48" t="n">
        <f aca="false">D36-D37</f>
        <v>0</v>
      </c>
      <c r="E38" s="92" t="n">
        <f aca="false">E36-E37</f>
        <v>0</v>
      </c>
      <c r="F38" s="92"/>
      <c r="G38" s="92" t="n">
        <f aca="false">G36-G37</f>
        <v>0</v>
      </c>
      <c r="H38" s="92"/>
      <c r="I38" s="92" t="n">
        <f aca="false">I36-I37</f>
        <v>0</v>
      </c>
      <c r="J38" s="92"/>
    </row>
    <row r="39" customFormat="false" ht="20.1" hidden="false" customHeight="true" outlineLevel="0" collapsed="false">
      <c r="A39" s="48" t="s">
        <v>70</v>
      </c>
      <c r="B39" s="48"/>
      <c r="C39" s="48"/>
      <c r="D39" s="48" t="n">
        <f aca="false">D35+D38</f>
        <v>0</v>
      </c>
      <c r="E39" s="92" t="n">
        <f aca="false">E35+E38</f>
        <v>0</v>
      </c>
      <c r="F39" s="92"/>
      <c r="G39" s="92" t="n">
        <f aca="false">G35+G38</f>
        <v>0</v>
      </c>
      <c r="H39" s="92"/>
      <c r="I39" s="92" t="n">
        <f aca="false">I35+I38</f>
        <v>0</v>
      </c>
      <c r="J39" s="92"/>
    </row>
    <row r="40" customFormat="false" ht="20.1" hidden="false" customHeight="true" outlineLevel="0" collapsed="false">
      <c r="A40" s="101" t="s">
        <v>71</v>
      </c>
      <c r="B40" s="101"/>
      <c r="C40" s="101"/>
      <c r="D40" s="101"/>
      <c r="E40" s="92" t="n">
        <f aca="false">IF(E39&lt;0,(E39*20%)*-1,E39*20%)</f>
        <v>0</v>
      </c>
      <c r="F40" s="92"/>
      <c r="G40" s="92" t="n">
        <f aca="false">IF(G39&lt;0,(G39*20%)*-1,G39*20%)</f>
        <v>0</v>
      </c>
      <c r="H40" s="92"/>
      <c r="I40" s="92" t="n">
        <f aca="false">IF(I39&lt;0,(I39*20%)*-1,I39*20%)</f>
        <v>0</v>
      </c>
      <c r="J40" s="92"/>
      <c r="K40" s="16" t="s">
        <v>72</v>
      </c>
    </row>
    <row r="41" customFormat="false" ht="20.1" hidden="false" customHeight="true" outlineLevel="0" collapsed="false">
      <c r="A41" s="48" t="s">
        <v>73</v>
      </c>
      <c r="B41" s="48"/>
      <c r="C41" s="48"/>
      <c r="D41" s="48" t="n">
        <f aca="false">D39-D40</f>
        <v>0</v>
      </c>
      <c r="E41" s="92" t="n">
        <f aca="false">E39-E40</f>
        <v>0</v>
      </c>
      <c r="F41" s="92"/>
      <c r="G41" s="92" t="n">
        <f aca="false">G39-G40</f>
        <v>0</v>
      </c>
      <c r="H41" s="92"/>
      <c r="I41" s="92" t="n">
        <f aca="false">I39-I40</f>
        <v>0</v>
      </c>
      <c r="J41" s="92"/>
    </row>
    <row r="42" customFormat="false" ht="15.75" hidden="false" customHeight="false" outlineLevel="0" collapsed="false"/>
    <row r="43" customFormat="false" ht="15.75" hidden="false" customHeight="false" outlineLevel="0" collapsed="false">
      <c r="A43" s="58" t="s">
        <v>31</v>
      </c>
      <c r="B43" s="58"/>
      <c r="C43" s="58"/>
      <c r="D43" s="58"/>
      <c r="E43" s="58"/>
      <c r="F43" s="58"/>
      <c r="G43" s="58"/>
      <c r="H43" s="58"/>
      <c r="I43" s="58"/>
      <c r="J43" s="58"/>
    </row>
    <row r="44" customFormat="false" ht="115.15" hidden="false" customHeight="true" outlineLevel="0" collapsed="false">
      <c r="A44" s="46"/>
      <c r="B44" s="46"/>
      <c r="C44" s="46"/>
      <c r="D44" s="46"/>
      <c r="E44" s="46"/>
      <c r="F44" s="46"/>
      <c r="G44" s="46"/>
      <c r="H44" s="46"/>
      <c r="I44" s="46"/>
      <c r="J44" s="46"/>
    </row>
  </sheetData>
  <sheetProtection sheet="true" password="df77" objects="true" scenarios="true"/>
  <mergeCells count="141">
    <mergeCell ref="A1:J1"/>
    <mergeCell ref="B3:D3"/>
    <mergeCell ref="E3:G3"/>
    <mergeCell ref="H3:J3"/>
    <mergeCell ref="A6:C6"/>
    <mergeCell ref="E6:G6"/>
    <mergeCell ref="H6:J6"/>
    <mergeCell ref="A8:D8"/>
    <mergeCell ref="E8:F8"/>
    <mergeCell ref="G8:H8"/>
    <mergeCell ref="I8:J8"/>
    <mergeCell ref="A9:D9"/>
    <mergeCell ref="E9:F9"/>
    <mergeCell ref="G9:H9"/>
    <mergeCell ref="I9:J9"/>
    <mergeCell ref="A10:D10"/>
    <mergeCell ref="E10:F10"/>
    <mergeCell ref="G10:H10"/>
    <mergeCell ref="I10:J10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D14"/>
    <mergeCell ref="E14:F14"/>
    <mergeCell ref="G14:H14"/>
    <mergeCell ref="I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0:D20"/>
    <mergeCell ref="E20:F20"/>
    <mergeCell ref="G20:H20"/>
    <mergeCell ref="I20:J20"/>
    <mergeCell ref="A21:D21"/>
    <mergeCell ref="E21:F21"/>
    <mergeCell ref="G21:H21"/>
    <mergeCell ref="I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4:D24"/>
    <mergeCell ref="E24:F24"/>
    <mergeCell ref="G24:H24"/>
    <mergeCell ref="I24:J24"/>
    <mergeCell ref="A25:D25"/>
    <mergeCell ref="E25:F25"/>
    <mergeCell ref="G25:H25"/>
    <mergeCell ref="I25:J25"/>
    <mergeCell ref="A26:D26"/>
    <mergeCell ref="E26:F26"/>
    <mergeCell ref="G26:H26"/>
    <mergeCell ref="I26:J26"/>
    <mergeCell ref="A27:D27"/>
    <mergeCell ref="E27:F27"/>
    <mergeCell ref="G27:H27"/>
    <mergeCell ref="I27:J27"/>
    <mergeCell ref="A28:D28"/>
    <mergeCell ref="E28:F28"/>
    <mergeCell ref="G28:H28"/>
    <mergeCell ref="I28:J28"/>
    <mergeCell ref="A29:D29"/>
    <mergeCell ref="E29:F29"/>
    <mergeCell ref="G29:H29"/>
    <mergeCell ref="I29:J29"/>
    <mergeCell ref="A30:D30"/>
    <mergeCell ref="E30:F30"/>
    <mergeCell ref="G30:H30"/>
    <mergeCell ref="I30:J30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5:D35"/>
    <mergeCell ref="E35:F35"/>
    <mergeCell ref="G35:H35"/>
    <mergeCell ref="I35:J35"/>
    <mergeCell ref="A36:D36"/>
    <mergeCell ref="E36:F36"/>
    <mergeCell ref="G36:H36"/>
    <mergeCell ref="I36:J36"/>
    <mergeCell ref="A37:D37"/>
    <mergeCell ref="E37:F37"/>
    <mergeCell ref="G37:H37"/>
    <mergeCell ref="I37:J37"/>
    <mergeCell ref="A38:D38"/>
    <mergeCell ref="E38:F38"/>
    <mergeCell ref="G38:H38"/>
    <mergeCell ref="I38:J38"/>
    <mergeCell ref="A39:D39"/>
    <mergeCell ref="E39:F39"/>
    <mergeCell ref="G39:H39"/>
    <mergeCell ref="I39:J39"/>
    <mergeCell ref="A40:D40"/>
    <mergeCell ref="E40:F40"/>
    <mergeCell ref="G40:H40"/>
    <mergeCell ref="I40:J40"/>
    <mergeCell ref="A41:D41"/>
    <mergeCell ref="E41:F41"/>
    <mergeCell ref="G41:H41"/>
    <mergeCell ref="I41:J41"/>
    <mergeCell ref="A43:J43"/>
    <mergeCell ref="A44:J44"/>
  </mergeCells>
  <printOptions headings="false" gridLines="false" gridLinesSet="true" horizontalCentered="true" verticalCentered="false"/>
  <pageMargins left="0.118055555555556" right="0.118055555555556" top="0.989583333333333" bottom="0.747916666666667" header="0.315277777777778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31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3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4" activeCellId="0" sqref="D4"/>
    </sheetView>
  </sheetViews>
  <sheetFormatPr defaultColWidth="11.58984375" defaultRowHeight="15" zeroHeight="false" outlineLevelRow="0" outlineLevelCol="0"/>
  <cols>
    <col collapsed="false" customWidth="true" hidden="false" outlineLevel="0" max="1" min="1" style="16" width="25.71"/>
    <col collapsed="false" customWidth="true" hidden="false" outlineLevel="0" max="2" min="2" style="16" width="25"/>
    <col collapsed="false" customWidth="false" hidden="false" outlineLevel="0" max="3" min="3" style="16" width="11.57"/>
    <col collapsed="false" customWidth="true" hidden="false" outlineLevel="0" max="4" min="4" style="16" width="18.42"/>
    <col collapsed="false" customWidth="true" hidden="false" outlineLevel="0" max="6" min="5" style="0" width="18.42"/>
    <col collapsed="false" customWidth="false" hidden="false" outlineLevel="0" max="1024" min="7" style="16" width="11.57"/>
  </cols>
  <sheetData>
    <row r="1" customFormat="false" ht="24.2" hidden="false" customHeight="true" outlineLevel="0" collapsed="false">
      <c r="A1" s="102"/>
      <c r="B1" s="102"/>
      <c r="C1" s="102"/>
      <c r="D1" s="102"/>
      <c r="E1" s="102"/>
      <c r="F1" s="102"/>
    </row>
    <row r="2" customFormat="false" ht="24.2" hidden="false" customHeight="true" outlineLevel="0" collapsed="false">
      <c r="A2" s="103" t="s">
        <v>74</v>
      </c>
      <c r="B2" s="103"/>
      <c r="C2" s="103"/>
      <c r="D2" s="60" t="s">
        <v>6</v>
      </c>
      <c r="E2" s="60" t="s">
        <v>7</v>
      </c>
      <c r="F2" s="60" t="s">
        <v>8</v>
      </c>
    </row>
    <row r="3" customFormat="false" ht="10.5" hidden="false" customHeight="true" outlineLevel="0" collapsed="false"/>
    <row r="4" customFormat="false" ht="20.1" hidden="false" customHeight="true" outlineLevel="0" collapsed="false">
      <c r="A4" s="104" t="s">
        <v>75</v>
      </c>
      <c r="B4" s="104"/>
      <c r="C4" s="104"/>
      <c r="D4" s="105" t="n">
        <f aca="false">'Previsión de Ingresos y Gastos'!E18+'Previsión de Ingresos y Gastos'!E19+'Previsión de Ingresos y Gastos'!E20</f>
        <v>0</v>
      </c>
      <c r="E4" s="105" t="n">
        <f aca="false">'Previsión de Ingresos y Gastos'!G18+'Previsión de Ingresos y Gastos'!G19+'Previsión de Ingresos y Gastos'!G20</f>
        <v>0</v>
      </c>
      <c r="F4" s="105" t="n">
        <f aca="false">'Previsión de Ingresos y Gastos'!I18+'Previsión de Ingresos y Gastos'!I19+'Previsión de Ingresos y Gastos'!I20</f>
        <v>0</v>
      </c>
    </row>
    <row r="5" customFormat="false" ht="20.1" hidden="false" customHeight="true" outlineLevel="0" collapsed="false">
      <c r="A5" s="104" t="s">
        <v>76</v>
      </c>
      <c r="B5" s="104"/>
      <c r="C5" s="104"/>
      <c r="D5" s="105" t="n">
        <f aca="false">'Previsión de Ingresos y Gastos'!C5</f>
        <v>0</v>
      </c>
      <c r="E5" s="105" t="n">
        <f aca="false">'Previsión de Ingresos y Gastos'!F5</f>
        <v>0</v>
      </c>
      <c r="F5" s="105" t="n">
        <f aca="false">'Previsión de Ingresos y Gastos'!I5</f>
        <v>0</v>
      </c>
    </row>
    <row r="6" customFormat="false" ht="20.1" hidden="false" customHeight="true" outlineLevel="0" collapsed="false">
      <c r="A6" s="106" t="s">
        <v>77</v>
      </c>
      <c r="B6" s="106"/>
      <c r="C6" s="106"/>
      <c r="D6" s="105" t="e">
        <f aca="false">'Previsión de Ingresos y Gastos'!E9/'Previsión de Ingresos y Gastos'!B5</f>
        <v>#DIV/0!</v>
      </c>
      <c r="E6" s="105" t="e">
        <f aca="false">'Previsión de Ingresos y Gastos'!G9/'Previsión de Ingresos y Gastos'!E5</f>
        <v>#DIV/0!</v>
      </c>
      <c r="F6" s="105" t="e">
        <f aca="false">'Previsión de Ingresos y Gastos'!I9/'Previsión de Ingresos y Gastos'!H5</f>
        <v>#DIV/0!</v>
      </c>
    </row>
    <row r="7" customFormat="false" ht="20.1" hidden="false" customHeight="true" outlineLevel="0" collapsed="false">
      <c r="A7" s="107" t="s">
        <v>78</v>
      </c>
      <c r="B7" s="107"/>
      <c r="C7" s="108" t="s">
        <v>79</v>
      </c>
      <c r="D7" s="109" t="e">
        <f aca="false">D4/(D5-D6)</f>
        <v>#DIV/0!</v>
      </c>
      <c r="E7" s="109" t="e">
        <f aca="false">E4/(E5-E6)</f>
        <v>#DIV/0!</v>
      </c>
      <c r="F7" s="109" t="e">
        <f aca="false">F4/(F5-F6)</f>
        <v>#DIV/0!</v>
      </c>
    </row>
    <row r="8" customFormat="false" ht="20.1" hidden="false" customHeight="true" outlineLevel="0" collapsed="false">
      <c r="A8" s="107"/>
      <c r="B8" s="107"/>
      <c r="C8" s="110" t="s">
        <v>80</v>
      </c>
      <c r="D8" s="111" t="e">
        <f aca="false">D7*D5</f>
        <v>#DIV/0!</v>
      </c>
      <c r="E8" s="111" t="e">
        <f aca="false">E7*E5</f>
        <v>#DIV/0!</v>
      </c>
      <c r="F8" s="111" t="e">
        <f aca="false">F7*F5</f>
        <v>#DIV/0!</v>
      </c>
    </row>
    <row r="9" s="16" customFormat="true" ht="15.75" hidden="false" customHeight="false" outlineLevel="0" collapsed="false"/>
    <row r="10" customFormat="false" ht="15.75" hidden="false" customHeight="false" outlineLevel="0" collapsed="false">
      <c r="A10" s="112" t="s">
        <v>31</v>
      </c>
      <c r="B10" s="112"/>
      <c r="C10" s="112"/>
      <c r="D10" s="112"/>
      <c r="E10" s="112"/>
      <c r="F10" s="112"/>
    </row>
    <row r="11" customFormat="false" ht="115.15" hidden="false" customHeight="true" outlineLevel="0" collapsed="false">
      <c r="A11" s="113"/>
      <c r="B11" s="113"/>
      <c r="C11" s="113"/>
      <c r="D11" s="113"/>
      <c r="E11" s="113"/>
      <c r="F11" s="113"/>
    </row>
    <row r="13" customFormat="false" ht="15" hidden="false" customHeight="false" outlineLevel="0" collapsed="false">
      <c r="D13" s="90"/>
    </row>
  </sheetData>
  <sheetProtection sheet="true" password="df77" objects="true" scenarios="true"/>
  <mergeCells count="7">
    <mergeCell ref="A2:C2"/>
    <mergeCell ref="A4:C4"/>
    <mergeCell ref="A5:C5"/>
    <mergeCell ref="A6:C6"/>
    <mergeCell ref="A7:B8"/>
    <mergeCell ref="A10:F10"/>
    <mergeCell ref="A11:F11"/>
  </mergeCells>
  <printOptions headings="false" gridLines="false" gridLinesSet="true" horizontalCentered="false" verticalCentered="false"/>
  <pageMargins left="0.315277777777778" right="0.315277777777778" top="0.989583333333333" bottom="0.747916666666667" header="0.315277777777778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2016-09-13T09:41:25Z</dcterms:created>
  <dc:creator>Garcia Boga, Soraya</dc:creator>
  <dc:description/>
  <dc:language>es-ES</dc:language>
  <cp:lastModifiedBy>MGGGomez</cp:lastModifiedBy>
  <cp:lastPrinted>2017-09-27T07:40:08Z</cp:lastPrinted>
  <dcterms:modified xsi:type="dcterms:W3CDTF">2021-06-02T10:10:55Z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