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4"/>
  <workbookPr/>
  <mc:AlternateContent xmlns:mc="http://schemas.openxmlformats.org/markup-compatibility/2006">
    <mc:Choice Requires="x15">
      <x15ac:absPath xmlns:x15ac="http://schemas.microsoft.com/office/spreadsheetml/2010/11/ac" url="C:\Users\Usuario\Documents\FEDERACION\2022\"/>
    </mc:Choice>
  </mc:AlternateContent>
  <xr:revisionPtr revIDLastSave="0" documentId="8_{A800A0E1-8AD2-5C4E-9CEE-F1E174B9DFBD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conjunto benja" sheetId="4" r:id="rId1"/>
    <sheet name="conjutno infantil " sheetId="5" r:id="rId2"/>
    <sheet name="prebenjamín " sheetId="6" r:id="rId3"/>
    <sheet name="benja" sheetId="7" r:id="rId4"/>
    <sheet name="alevin" sheetId="8" r:id="rId5"/>
    <sheet name="infantil " sheetId="9" r:id="rId6"/>
    <sheet name="cadete" sheetId="10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4" i="10" l="1"/>
  <c r="M24" i="10"/>
  <c r="N24" i="10"/>
  <c r="P24" i="10"/>
  <c r="L23" i="10"/>
  <c r="M23" i="10"/>
  <c r="N23" i="10"/>
  <c r="P23" i="10"/>
  <c r="L22" i="10"/>
  <c r="M22" i="10"/>
  <c r="N22" i="10"/>
  <c r="P22" i="10"/>
  <c r="L21" i="10"/>
  <c r="M21" i="10"/>
  <c r="N21" i="10"/>
  <c r="P21" i="10"/>
  <c r="L20" i="10"/>
  <c r="M20" i="10"/>
  <c r="N20" i="10"/>
  <c r="P20" i="10"/>
  <c r="L19" i="10"/>
  <c r="M19" i="10"/>
  <c r="N19" i="10"/>
  <c r="P19" i="10"/>
  <c r="L18" i="10"/>
  <c r="M18" i="10"/>
  <c r="N18" i="10"/>
  <c r="P18" i="10"/>
  <c r="L17" i="10"/>
  <c r="M17" i="10"/>
  <c r="N17" i="10"/>
  <c r="P17" i="10"/>
  <c r="L16" i="10"/>
  <c r="M16" i="10"/>
  <c r="N16" i="10"/>
  <c r="P16" i="10"/>
  <c r="L15" i="10"/>
  <c r="M15" i="10"/>
  <c r="N15" i="10"/>
  <c r="P15" i="10"/>
  <c r="L14" i="10"/>
  <c r="M14" i="10"/>
  <c r="N14" i="10"/>
  <c r="P14" i="10"/>
  <c r="L13" i="10"/>
  <c r="M13" i="10"/>
  <c r="N13" i="10"/>
  <c r="P13" i="10"/>
  <c r="L12" i="10"/>
  <c r="M12" i="10"/>
  <c r="N12" i="10"/>
  <c r="P12" i="10"/>
  <c r="L11" i="10"/>
  <c r="M11" i="10"/>
  <c r="N11" i="10"/>
  <c r="P11" i="10"/>
  <c r="L10" i="10"/>
  <c r="M10" i="10"/>
  <c r="N10" i="10"/>
  <c r="P10" i="10"/>
  <c r="L9" i="10"/>
  <c r="M9" i="10"/>
  <c r="N9" i="10"/>
  <c r="P9" i="10"/>
  <c r="L8" i="10"/>
  <c r="M8" i="10"/>
  <c r="N8" i="10"/>
  <c r="P8" i="10"/>
  <c r="L7" i="10"/>
  <c r="M7" i="10"/>
  <c r="N7" i="10"/>
  <c r="P7" i="10"/>
  <c r="L6" i="10"/>
  <c r="M6" i="10"/>
  <c r="N6" i="10"/>
  <c r="P6" i="10"/>
  <c r="L5" i="10"/>
  <c r="M5" i="10"/>
  <c r="N5" i="10"/>
  <c r="P5" i="10"/>
  <c r="L4" i="10"/>
  <c r="M4" i="10"/>
  <c r="N4" i="10"/>
  <c r="P4" i="10"/>
  <c r="L3" i="10"/>
  <c r="M3" i="10"/>
  <c r="N3" i="10"/>
  <c r="P3" i="10"/>
  <c r="L2" i="10"/>
  <c r="M2" i="10"/>
  <c r="N2" i="10"/>
  <c r="P2" i="10"/>
  <c r="L24" i="9"/>
  <c r="M24" i="9"/>
  <c r="N24" i="9"/>
  <c r="P24" i="9"/>
  <c r="L23" i="9"/>
  <c r="M23" i="9"/>
  <c r="N23" i="9"/>
  <c r="P23" i="9"/>
  <c r="L22" i="9"/>
  <c r="M22" i="9"/>
  <c r="N22" i="9"/>
  <c r="P22" i="9"/>
  <c r="L21" i="9"/>
  <c r="M21" i="9"/>
  <c r="N21" i="9"/>
  <c r="P21" i="9"/>
  <c r="L20" i="9"/>
  <c r="M20" i="9"/>
  <c r="N20" i="9"/>
  <c r="P20" i="9"/>
  <c r="L19" i="9"/>
  <c r="M19" i="9"/>
  <c r="N19" i="9"/>
  <c r="P19" i="9"/>
  <c r="L18" i="9"/>
  <c r="M18" i="9"/>
  <c r="N18" i="9"/>
  <c r="P18" i="9"/>
  <c r="L17" i="9"/>
  <c r="M17" i="9"/>
  <c r="N17" i="9"/>
  <c r="P17" i="9"/>
  <c r="L16" i="9"/>
  <c r="M16" i="9"/>
  <c r="N16" i="9"/>
  <c r="P16" i="9"/>
  <c r="L15" i="9"/>
  <c r="M15" i="9"/>
  <c r="N15" i="9"/>
  <c r="P15" i="9"/>
  <c r="L14" i="9"/>
  <c r="M14" i="9"/>
  <c r="N14" i="9"/>
  <c r="P14" i="9"/>
  <c r="L13" i="9"/>
  <c r="M13" i="9"/>
  <c r="N13" i="9"/>
  <c r="P13" i="9"/>
  <c r="L12" i="9"/>
  <c r="M12" i="9"/>
  <c r="N12" i="9"/>
  <c r="P12" i="9"/>
  <c r="L11" i="9"/>
  <c r="M11" i="9"/>
  <c r="N11" i="9"/>
  <c r="P11" i="9"/>
  <c r="L10" i="9"/>
  <c r="M10" i="9"/>
  <c r="N10" i="9"/>
  <c r="P10" i="9"/>
  <c r="L9" i="9"/>
  <c r="M9" i="9"/>
  <c r="N9" i="9"/>
  <c r="P9" i="9"/>
  <c r="L8" i="9"/>
  <c r="M8" i="9"/>
  <c r="N8" i="9"/>
  <c r="P8" i="9"/>
  <c r="L7" i="9"/>
  <c r="M7" i="9"/>
  <c r="N7" i="9"/>
  <c r="P7" i="9"/>
  <c r="L6" i="9"/>
  <c r="M6" i="9"/>
  <c r="N6" i="9"/>
  <c r="P6" i="9"/>
  <c r="L5" i="9"/>
  <c r="M5" i="9"/>
  <c r="N5" i="9"/>
  <c r="P5" i="9"/>
  <c r="L4" i="9"/>
  <c r="M4" i="9"/>
  <c r="N4" i="9"/>
  <c r="P4" i="9"/>
  <c r="L3" i="9"/>
  <c r="M3" i="9"/>
  <c r="N3" i="9"/>
  <c r="P3" i="9"/>
  <c r="L2" i="9"/>
  <c r="M2" i="9"/>
  <c r="N2" i="9"/>
  <c r="P2" i="9"/>
  <c r="L24" i="8"/>
  <c r="M24" i="8"/>
  <c r="N24" i="8"/>
  <c r="P24" i="8"/>
  <c r="L23" i="8"/>
  <c r="M23" i="8"/>
  <c r="N23" i="8"/>
  <c r="P23" i="8"/>
  <c r="L22" i="8"/>
  <c r="M22" i="8"/>
  <c r="N22" i="8"/>
  <c r="P22" i="8"/>
  <c r="L21" i="8"/>
  <c r="M21" i="8"/>
  <c r="N21" i="8"/>
  <c r="P21" i="8"/>
  <c r="L20" i="8"/>
  <c r="M20" i="8"/>
  <c r="N20" i="8"/>
  <c r="P20" i="8"/>
  <c r="L19" i="8"/>
  <c r="M19" i="8"/>
  <c r="N19" i="8"/>
  <c r="P19" i="8"/>
  <c r="L18" i="8"/>
  <c r="M18" i="8"/>
  <c r="N18" i="8"/>
  <c r="P18" i="8"/>
  <c r="L17" i="8"/>
  <c r="M17" i="8"/>
  <c r="N17" i="8"/>
  <c r="P17" i="8"/>
  <c r="L16" i="8"/>
  <c r="M16" i="8"/>
  <c r="N16" i="8"/>
  <c r="P16" i="8"/>
  <c r="L15" i="8"/>
  <c r="M15" i="8"/>
  <c r="N15" i="8"/>
  <c r="P15" i="8"/>
  <c r="L14" i="8"/>
  <c r="M14" i="8"/>
  <c r="N14" i="8"/>
  <c r="P14" i="8"/>
  <c r="L13" i="8"/>
  <c r="M13" i="8"/>
  <c r="N13" i="8"/>
  <c r="P13" i="8"/>
  <c r="L12" i="8"/>
  <c r="M12" i="8"/>
  <c r="N12" i="8"/>
  <c r="P12" i="8"/>
  <c r="L11" i="8"/>
  <c r="M11" i="8"/>
  <c r="N11" i="8"/>
  <c r="P11" i="8"/>
  <c r="L10" i="8"/>
  <c r="M10" i="8"/>
  <c r="N10" i="8"/>
  <c r="P10" i="8"/>
  <c r="L9" i="8"/>
  <c r="M9" i="8"/>
  <c r="N9" i="8"/>
  <c r="P9" i="8"/>
  <c r="L8" i="8"/>
  <c r="M8" i="8"/>
  <c r="N8" i="8"/>
  <c r="P8" i="8"/>
  <c r="L7" i="8"/>
  <c r="M7" i="8"/>
  <c r="N7" i="8"/>
  <c r="P7" i="8"/>
  <c r="L6" i="8"/>
  <c r="M6" i="8"/>
  <c r="N6" i="8"/>
  <c r="P6" i="8"/>
  <c r="L5" i="8"/>
  <c r="M5" i="8"/>
  <c r="N5" i="8"/>
  <c r="P5" i="8"/>
  <c r="L4" i="8"/>
  <c r="M4" i="8"/>
  <c r="N4" i="8"/>
  <c r="P4" i="8"/>
  <c r="L3" i="8"/>
  <c r="M3" i="8"/>
  <c r="N3" i="8"/>
  <c r="P3" i="8"/>
  <c r="L2" i="8"/>
  <c r="M2" i="8"/>
  <c r="N2" i="8"/>
  <c r="P2" i="8"/>
  <c r="L24" i="7"/>
  <c r="M24" i="7"/>
  <c r="N24" i="7"/>
  <c r="P24" i="7"/>
  <c r="L23" i="7"/>
  <c r="M23" i="7"/>
  <c r="N23" i="7"/>
  <c r="P23" i="7"/>
  <c r="L22" i="7"/>
  <c r="M22" i="7"/>
  <c r="N22" i="7"/>
  <c r="P22" i="7"/>
  <c r="L21" i="7"/>
  <c r="M21" i="7"/>
  <c r="N21" i="7"/>
  <c r="P21" i="7"/>
  <c r="L20" i="7"/>
  <c r="M20" i="7"/>
  <c r="N20" i="7"/>
  <c r="P20" i="7"/>
  <c r="L19" i="7"/>
  <c r="M19" i="7"/>
  <c r="N19" i="7"/>
  <c r="P19" i="7"/>
  <c r="L18" i="7"/>
  <c r="M18" i="7"/>
  <c r="N18" i="7"/>
  <c r="P18" i="7"/>
  <c r="L17" i="7"/>
  <c r="M17" i="7"/>
  <c r="N17" i="7"/>
  <c r="P17" i="7"/>
  <c r="L16" i="7"/>
  <c r="M16" i="7"/>
  <c r="N16" i="7"/>
  <c r="P16" i="7"/>
  <c r="L15" i="7"/>
  <c r="M15" i="7"/>
  <c r="N15" i="7"/>
  <c r="P15" i="7"/>
  <c r="L14" i="7"/>
  <c r="M14" i="7"/>
  <c r="N14" i="7"/>
  <c r="P14" i="7"/>
  <c r="L13" i="7"/>
  <c r="M13" i="7"/>
  <c r="N13" i="7"/>
  <c r="P13" i="7"/>
  <c r="L12" i="7"/>
  <c r="M12" i="7"/>
  <c r="N12" i="7"/>
  <c r="P12" i="7"/>
  <c r="L11" i="7"/>
  <c r="M11" i="7"/>
  <c r="N11" i="7"/>
  <c r="P11" i="7"/>
  <c r="L10" i="7"/>
  <c r="M10" i="7"/>
  <c r="N10" i="7"/>
  <c r="P10" i="7"/>
  <c r="L9" i="7"/>
  <c r="M9" i="7"/>
  <c r="N9" i="7"/>
  <c r="P9" i="7"/>
  <c r="L8" i="7"/>
  <c r="M8" i="7"/>
  <c r="N8" i="7"/>
  <c r="P8" i="7"/>
  <c r="L7" i="7"/>
  <c r="M7" i="7"/>
  <c r="N7" i="7"/>
  <c r="P7" i="7"/>
  <c r="L6" i="7"/>
  <c r="M6" i="7"/>
  <c r="N6" i="7"/>
  <c r="P6" i="7"/>
  <c r="L5" i="7"/>
  <c r="M5" i="7"/>
  <c r="N5" i="7"/>
  <c r="P5" i="7"/>
  <c r="L4" i="7"/>
  <c r="M4" i="7"/>
  <c r="N4" i="7"/>
  <c r="P4" i="7"/>
  <c r="L3" i="7"/>
  <c r="M3" i="7"/>
  <c r="N3" i="7"/>
  <c r="P3" i="7"/>
  <c r="L2" i="7"/>
  <c r="M2" i="7"/>
  <c r="N2" i="7"/>
  <c r="P2" i="7"/>
  <c r="L24" i="6"/>
  <c r="M24" i="6"/>
  <c r="N24" i="6"/>
  <c r="P24" i="6"/>
  <c r="L23" i="6"/>
  <c r="M23" i="6"/>
  <c r="N23" i="6"/>
  <c r="P23" i="6"/>
  <c r="L22" i="6"/>
  <c r="M22" i="6"/>
  <c r="N22" i="6"/>
  <c r="P22" i="6"/>
  <c r="L21" i="6"/>
  <c r="M21" i="6"/>
  <c r="N21" i="6"/>
  <c r="P21" i="6"/>
  <c r="L20" i="6"/>
  <c r="M20" i="6"/>
  <c r="N20" i="6"/>
  <c r="P20" i="6"/>
  <c r="L19" i="6"/>
  <c r="M19" i="6"/>
  <c r="N19" i="6"/>
  <c r="P19" i="6"/>
  <c r="L18" i="6"/>
  <c r="M18" i="6"/>
  <c r="N18" i="6"/>
  <c r="P18" i="6"/>
  <c r="L17" i="6"/>
  <c r="M17" i="6"/>
  <c r="N17" i="6"/>
  <c r="P17" i="6"/>
  <c r="L16" i="6"/>
  <c r="M16" i="6"/>
  <c r="N16" i="6"/>
  <c r="P16" i="6"/>
  <c r="L15" i="6"/>
  <c r="M15" i="6"/>
  <c r="N15" i="6"/>
  <c r="P15" i="6"/>
  <c r="L14" i="6"/>
  <c r="M14" i="6"/>
  <c r="N14" i="6"/>
  <c r="P14" i="6"/>
  <c r="L13" i="6"/>
  <c r="M13" i="6"/>
  <c r="N13" i="6"/>
  <c r="P13" i="6"/>
  <c r="L12" i="6"/>
  <c r="M12" i="6"/>
  <c r="N12" i="6"/>
  <c r="P12" i="6"/>
  <c r="L11" i="6"/>
  <c r="M11" i="6"/>
  <c r="N11" i="6"/>
  <c r="P11" i="6"/>
  <c r="L10" i="6"/>
  <c r="M10" i="6"/>
  <c r="N10" i="6"/>
  <c r="P10" i="6"/>
  <c r="L9" i="6"/>
  <c r="M9" i="6"/>
  <c r="N9" i="6"/>
  <c r="P9" i="6"/>
  <c r="L8" i="6"/>
  <c r="M8" i="6"/>
  <c r="N8" i="6"/>
  <c r="P8" i="6"/>
  <c r="L7" i="6"/>
  <c r="M7" i="6"/>
  <c r="N7" i="6"/>
  <c r="P7" i="6"/>
  <c r="L6" i="6"/>
  <c r="M6" i="6"/>
  <c r="N6" i="6"/>
  <c r="P6" i="6"/>
  <c r="L5" i="6"/>
  <c r="M5" i="6"/>
  <c r="N5" i="6"/>
  <c r="P5" i="6"/>
  <c r="L4" i="6"/>
  <c r="M4" i="6"/>
  <c r="N4" i="6"/>
  <c r="P4" i="6"/>
  <c r="L3" i="6"/>
  <c r="M3" i="6"/>
  <c r="N3" i="6"/>
  <c r="P3" i="6"/>
  <c r="L2" i="6"/>
  <c r="M2" i="6"/>
  <c r="N2" i="6"/>
  <c r="P2" i="6"/>
  <c r="L24" i="5"/>
  <c r="M24" i="5"/>
  <c r="N24" i="5"/>
  <c r="P24" i="5"/>
  <c r="L23" i="5"/>
  <c r="M23" i="5"/>
  <c r="N23" i="5"/>
  <c r="P23" i="5"/>
  <c r="L22" i="5"/>
  <c r="M22" i="5"/>
  <c r="N22" i="5"/>
  <c r="P22" i="5"/>
  <c r="L21" i="5"/>
  <c r="M21" i="5"/>
  <c r="N21" i="5"/>
  <c r="P21" i="5"/>
  <c r="L20" i="5"/>
  <c r="M20" i="5"/>
  <c r="N20" i="5"/>
  <c r="P20" i="5"/>
  <c r="L19" i="5"/>
  <c r="M19" i="5"/>
  <c r="N19" i="5"/>
  <c r="P19" i="5"/>
  <c r="L18" i="5"/>
  <c r="M18" i="5"/>
  <c r="N18" i="5"/>
  <c r="P18" i="5"/>
  <c r="L17" i="5"/>
  <c r="M17" i="5"/>
  <c r="N17" i="5"/>
  <c r="P17" i="5"/>
  <c r="L16" i="5"/>
  <c r="M16" i="5"/>
  <c r="N16" i="5"/>
  <c r="P16" i="5"/>
  <c r="L15" i="5"/>
  <c r="M15" i="5"/>
  <c r="N15" i="5"/>
  <c r="P15" i="5"/>
  <c r="L14" i="5"/>
  <c r="M14" i="5"/>
  <c r="N14" i="5"/>
  <c r="P14" i="5"/>
  <c r="L13" i="5"/>
  <c r="M13" i="5"/>
  <c r="N13" i="5"/>
  <c r="P13" i="5"/>
  <c r="L12" i="5"/>
  <c r="M12" i="5"/>
  <c r="N12" i="5"/>
  <c r="P12" i="5"/>
  <c r="L11" i="5"/>
  <c r="M11" i="5"/>
  <c r="N11" i="5"/>
  <c r="P11" i="5"/>
  <c r="L10" i="5"/>
  <c r="M10" i="5"/>
  <c r="N10" i="5"/>
  <c r="P10" i="5"/>
  <c r="L9" i="5"/>
  <c r="M9" i="5"/>
  <c r="N9" i="5"/>
  <c r="P9" i="5"/>
  <c r="L8" i="5"/>
  <c r="M8" i="5"/>
  <c r="N8" i="5"/>
  <c r="P8" i="5"/>
  <c r="L7" i="5"/>
  <c r="M7" i="5"/>
  <c r="N7" i="5"/>
  <c r="P7" i="5"/>
  <c r="L6" i="5"/>
  <c r="M6" i="5"/>
  <c r="N6" i="5"/>
  <c r="P6" i="5"/>
  <c r="L5" i="5"/>
  <c r="M5" i="5"/>
  <c r="N5" i="5"/>
  <c r="P5" i="5"/>
  <c r="L4" i="5"/>
  <c r="M4" i="5"/>
  <c r="N4" i="5"/>
  <c r="P4" i="5"/>
  <c r="L3" i="5"/>
  <c r="M3" i="5"/>
  <c r="N3" i="5"/>
  <c r="P3" i="5"/>
  <c r="L2" i="5"/>
  <c r="M2" i="5"/>
  <c r="N2" i="5"/>
  <c r="P2" i="5"/>
  <c r="L4" i="4"/>
  <c r="M4" i="4"/>
  <c r="N4" i="4"/>
  <c r="P4" i="4"/>
  <c r="L5" i="4"/>
  <c r="M5" i="4"/>
  <c r="N5" i="4"/>
  <c r="P5" i="4"/>
  <c r="L6" i="4"/>
  <c r="M6" i="4"/>
  <c r="N6" i="4"/>
  <c r="P6" i="4"/>
  <c r="L7" i="4"/>
  <c r="M7" i="4"/>
  <c r="N7" i="4"/>
  <c r="P7" i="4"/>
  <c r="L8" i="4"/>
  <c r="M8" i="4"/>
  <c r="N8" i="4"/>
  <c r="P8" i="4"/>
  <c r="L9" i="4"/>
  <c r="M9" i="4"/>
  <c r="N9" i="4"/>
  <c r="P9" i="4"/>
  <c r="L10" i="4"/>
  <c r="M10" i="4"/>
  <c r="N10" i="4"/>
  <c r="P10" i="4"/>
  <c r="L11" i="4"/>
  <c r="M11" i="4"/>
  <c r="N11" i="4"/>
  <c r="P11" i="4"/>
  <c r="L12" i="4"/>
  <c r="M12" i="4"/>
  <c r="N12" i="4"/>
  <c r="P12" i="4"/>
  <c r="L13" i="4"/>
  <c r="M13" i="4"/>
  <c r="N13" i="4"/>
  <c r="P13" i="4"/>
  <c r="L14" i="4"/>
  <c r="M14" i="4"/>
  <c r="N14" i="4"/>
  <c r="P14" i="4"/>
  <c r="L15" i="4"/>
  <c r="M15" i="4"/>
  <c r="N15" i="4"/>
  <c r="P15" i="4"/>
  <c r="L16" i="4"/>
  <c r="M16" i="4"/>
  <c r="N16" i="4"/>
  <c r="P16" i="4"/>
  <c r="L17" i="4"/>
  <c r="M17" i="4"/>
  <c r="N17" i="4"/>
  <c r="P17" i="4"/>
  <c r="L18" i="4"/>
  <c r="M18" i="4"/>
  <c r="N18" i="4"/>
  <c r="P18" i="4"/>
  <c r="L19" i="4"/>
  <c r="M19" i="4"/>
  <c r="N19" i="4"/>
  <c r="P19" i="4"/>
  <c r="L20" i="4"/>
  <c r="M20" i="4"/>
  <c r="N20" i="4"/>
  <c r="P20" i="4"/>
  <c r="L21" i="4"/>
  <c r="M21" i="4"/>
  <c r="N21" i="4"/>
  <c r="P21" i="4"/>
  <c r="L22" i="4"/>
  <c r="M22" i="4"/>
  <c r="N22" i="4"/>
  <c r="P22" i="4"/>
  <c r="L23" i="4"/>
  <c r="M23" i="4"/>
  <c r="N23" i="4"/>
  <c r="P23" i="4"/>
  <c r="L24" i="4"/>
  <c r="M24" i="4"/>
  <c r="N24" i="4"/>
  <c r="P24" i="4"/>
  <c r="P3" i="4"/>
  <c r="N3" i="4"/>
  <c r="M3" i="4"/>
  <c r="L3" i="4"/>
  <c r="M2" i="4"/>
  <c r="N2" i="4"/>
  <c r="L2" i="4"/>
  <c r="P2" i="4"/>
</calcChain>
</file>

<file path=xl/sharedStrings.xml><?xml version="1.0" encoding="utf-8"?>
<sst xmlns="http://schemas.openxmlformats.org/spreadsheetml/2006/main" count="185" uniqueCount="73">
  <si>
    <t>D1-D2</t>
  </si>
  <si>
    <t>D3-D4</t>
  </si>
  <si>
    <t>D</t>
  </si>
  <si>
    <t>E</t>
  </si>
  <si>
    <t>P</t>
  </si>
  <si>
    <t>Nota</t>
  </si>
  <si>
    <t>CATEGORIA</t>
  </si>
  <si>
    <t>NOMBRE</t>
  </si>
  <si>
    <t>CLUB</t>
  </si>
  <si>
    <t>APARATO</t>
  </si>
  <si>
    <t>DORSAL</t>
  </si>
  <si>
    <t>A1</t>
  </si>
  <si>
    <t>A2</t>
  </si>
  <si>
    <t>E1</t>
  </si>
  <si>
    <t>E2</t>
  </si>
  <si>
    <t>A</t>
  </si>
  <si>
    <t>1 CARMEN PIEDRA LLANOS ADGG</t>
  </si>
  <si>
    <t>36 2 LUCÍA GONZÁLEZ FERNÁNDEZ MILANY</t>
  </si>
  <si>
    <t>37 3 CARLOTA IGLESIAS ALONSO GALAICA</t>
  </si>
  <si>
    <t xml:space="preserve">38 4 HELENA CARRERA ARIAS RÍTMICA INDEPENDIENTE GIJÓN </t>
  </si>
  <si>
    <t>39 5 BAHIANA IGLESIAS ARRIETA STROKE</t>
  </si>
  <si>
    <t>40 6 SOPHÍA QUEVEDO MAUZO ADGG</t>
  </si>
  <si>
    <t>41 7 SILVIA PAÑEDA LÓPEZ MILANY</t>
  </si>
  <si>
    <t xml:space="preserve">42 8 CARLA FERNÁNDEZ ITURBIDE RÍTMICA INDEPENDIENTE GIJÓN </t>
  </si>
  <si>
    <t>43 9 PAULA DEL VALLE CAVEDA GALAICA</t>
  </si>
  <si>
    <t>44 10 SARA GONZÁLEZ MARTÍNEZ ADGG</t>
  </si>
  <si>
    <t xml:space="preserve">45 11 LUCÍA CARREÑO MONTEIRO RÍTMICA INDEPENDIENTE GIJÓN </t>
  </si>
  <si>
    <t>46 12 MARA RODRÍGUEZ BERNARDO MILANY</t>
  </si>
  <si>
    <t xml:space="preserve">47 13 PAULA IBIAS GARCÍA STROKE </t>
  </si>
  <si>
    <t>48 14 LUNA DEL RÍO MANIEGA GALAICA</t>
  </si>
  <si>
    <t>AINHOA IBÁN MOLINA GALAICA</t>
  </si>
  <si>
    <t>27 2 MARINA ÁLVAREZ MORALES RÍTMICA INDEPENDIENTE GIJÓN</t>
  </si>
  <si>
    <t>28 3 JULIA VILLAR MIRAVALLES VILLAVICIOSA</t>
  </si>
  <si>
    <t>29 4 CARLA GARCÍA FERNÁNDEZ MILANY</t>
  </si>
  <si>
    <t>30 5 AINHOA FLÓREZ CATAÑO GALAICA</t>
  </si>
  <si>
    <t>31 6 CLAUDIA BLANCO IGLESIAS STROKE</t>
  </si>
  <si>
    <t>32 7 INÉS FERNÁNDEZ GARCÍA RÍTMICA INDEPENDIENTE GIJÓN</t>
  </si>
  <si>
    <t xml:space="preserve">33 8 DANIELA CÁCERES SÁNCHEZ VILLAVICIOSA </t>
  </si>
  <si>
    <t>34 9 NOA BRAGA BENITO GALAICA</t>
  </si>
  <si>
    <t xml:space="preserve">ISABEL OVIES SAMANIEGO LA INMACULADA </t>
  </si>
  <si>
    <t>12 2 NURIA MONTOTO GARCÍA LOS PERICONES</t>
  </si>
  <si>
    <t>13 3 JULIA GUTIERREZ MARTÍN PUMARÍN</t>
  </si>
  <si>
    <t xml:space="preserve">14 4 CRISTINA ALESSIA DUMA PRÍNCIPE DE ASTURIAS </t>
  </si>
  <si>
    <t>15 5 COVADONGA VOLPARA FERNÁNDEZ SAN MIGUEL</t>
  </si>
  <si>
    <t>16 6 THELMA DE LA VEGA SAN FÉLIX</t>
  </si>
  <si>
    <t>17 7 SARA FERNÁNDEZ SUÁREZ LONTE DEVA</t>
  </si>
  <si>
    <t>18 8 CAYETANA VEGA MEDINA LAS DOMINICAS</t>
  </si>
  <si>
    <t xml:space="preserve">19 9 JIMENA RODRÍGUEZ DE LA RUA LA ASUNCIÓN </t>
  </si>
  <si>
    <t>20 10 DANIELA MORANDEIRA PERERA SAN VICENTE DE PAÚL</t>
  </si>
  <si>
    <t>21 11 LUCÍA GARCÍA GARCÍA JACINTO BENAVENTE</t>
  </si>
  <si>
    <t>22 12 JIMENA TRUJILLANO BOLLIT SAN VICENTE DE PAÚL</t>
  </si>
  <si>
    <t>23 13 ANDREA MANJARÍN IGLESIAS INMACULADA</t>
  </si>
  <si>
    <t xml:space="preserve">24 14 IRINA ALONSO HERRERO LA ASUNCIÓN </t>
  </si>
  <si>
    <t>25 15 CANDELA SEVILLANO FERNÁNDEZ SAN MIGUE</t>
  </si>
  <si>
    <t>JULIA BLANCO RODRÍGUEZ SAN VICENTE DE PAÚL</t>
  </si>
  <si>
    <t>7 2 VALERIA BERNARDO MÉNDEZ SEVERO OCHOA</t>
  </si>
  <si>
    <t>8 3 MARA MANJARÍN IGLESIAS INMACULADA</t>
  </si>
  <si>
    <t>9 4 IRIA ALONSO FERNÁNDEZ MONTE DEVA</t>
  </si>
  <si>
    <t>10 5 YANIRA BARBÓN MIGUEL SAN MIGUEL</t>
  </si>
  <si>
    <t xml:space="preserve">ALCIA FERNÁNDEZ MENÉNDEZ INMACULADA </t>
  </si>
  <si>
    <t>5 2 DANIELA ALONSO TOBALINA LAS DOMINICAS</t>
  </si>
  <si>
    <t>Puesto</t>
  </si>
  <si>
    <t>1º</t>
  </si>
  <si>
    <t>2º</t>
  </si>
  <si>
    <t>3º</t>
  </si>
  <si>
    <t>4º</t>
  </si>
  <si>
    <t>5º</t>
  </si>
  <si>
    <t xml:space="preserve">conjunto benjamin La Milagrosa </t>
  </si>
  <si>
    <t xml:space="preserve">3. 2 RÍTMICA VILLAVICIOSA </t>
  </si>
  <si>
    <t xml:space="preserve">ESCUELA RÍTMICA ASTUR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</si>
</sst>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1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58745-C4E9-4D8F-9E44-9124800384E6}">
  <dimension ref="A1:P24"/>
  <sheetViews>
    <sheetView workbookViewId="0">
      <selection activeCell="C14" sqref="C14"/>
    </sheetView>
  </sheetViews>
  <sheetFormatPr defaultColWidth="10.76171875" defaultRowHeight="15" x14ac:dyDescent="0.2"/>
  <cols>
    <col min="1" max="1" width="7.93359375" bestFit="1" customWidth="1"/>
    <col min="3" max="3" width="5.37890625" bestFit="1" customWidth="1"/>
  </cols>
  <sheetData>
    <row r="1" spans="1:16" x14ac:dyDescent="0.2">
      <c r="A1" s="6" t="s">
        <v>10</v>
      </c>
      <c r="B1" s="6" t="s">
        <v>7</v>
      </c>
      <c r="C1" s="6" t="s">
        <v>8</v>
      </c>
      <c r="D1" s="6" t="s">
        <v>6</v>
      </c>
      <c r="E1" s="6" t="s">
        <v>9</v>
      </c>
      <c r="F1" s="4" t="s">
        <v>0</v>
      </c>
      <c r="G1" s="4" t="s">
        <v>1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2</v>
      </c>
      <c r="M1" s="4" t="s">
        <v>15</v>
      </c>
      <c r="N1" s="4" t="s">
        <v>3</v>
      </c>
      <c r="O1" s="5" t="s">
        <v>4</v>
      </c>
      <c r="P1" s="4" t="s">
        <v>5</v>
      </c>
    </row>
    <row r="2" spans="1:16" x14ac:dyDescent="0.2">
      <c r="B2" t="s">
        <v>67</v>
      </c>
      <c r="F2" s="1">
        <v>0.3</v>
      </c>
      <c r="G2" s="1">
        <v>1.6</v>
      </c>
      <c r="H2" s="1">
        <v>7.4</v>
      </c>
      <c r="I2" s="1">
        <v>7.4</v>
      </c>
      <c r="J2" s="1">
        <v>8</v>
      </c>
      <c r="K2" s="1">
        <v>7.6</v>
      </c>
      <c r="L2" s="1">
        <f t="shared" ref="L2" si="0">F2+G2</f>
        <v>1.9000000000000001</v>
      </c>
      <c r="M2" s="1">
        <f>IF(H2+I2&gt;0,10-((H2+I2)/2),0)</f>
        <v>2.5999999999999996</v>
      </c>
      <c r="N2" s="1">
        <f>IF( J2+K2&gt;0,10-((J2+K2)/2),0)</f>
        <v>2.2000000000000002</v>
      </c>
      <c r="O2" s="3">
        <v>0.25</v>
      </c>
      <c r="P2" s="2">
        <f>L2+M2+N2-O2</f>
        <v>6.45</v>
      </c>
    </row>
    <row r="3" spans="1:16" x14ac:dyDescent="0.2"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f t="shared" ref="L3:L4" si="1">F3+G3</f>
        <v>0</v>
      </c>
      <c r="M3" s="1">
        <f>IF(H3+I3&gt;0,10-((H3+I3)/2),0)</f>
        <v>0</v>
      </c>
      <c r="N3" s="1">
        <f>IF( J3+K3&gt;0,10-((J3+K3)/2),0)</f>
        <v>0</v>
      </c>
      <c r="O3" s="3">
        <v>0</v>
      </c>
      <c r="P3" s="2">
        <f>L3+M3+N3-O3</f>
        <v>0</v>
      </c>
    </row>
    <row r="4" spans="1:16" x14ac:dyDescent="0.2"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f t="shared" si="1"/>
        <v>0</v>
      </c>
      <c r="M4" s="1">
        <f t="shared" ref="M4:M24" si="2">IF(H4+I4&gt;0,10-((H4+I4)/2),0)</f>
        <v>0</v>
      </c>
      <c r="N4" s="1">
        <f t="shared" ref="N4:N24" si="3">IF( J4+K4&gt;0,10-((J4+K4)/2),0)</f>
        <v>0</v>
      </c>
      <c r="O4" s="3">
        <v>0</v>
      </c>
      <c r="P4" s="2">
        <f t="shared" ref="P4:P24" si="4">L4+M4+N4-O4</f>
        <v>0</v>
      </c>
    </row>
    <row r="5" spans="1:16" x14ac:dyDescent="0.2"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f t="shared" ref="L5:L24" si="5">F5+G5</f>
        <v>0</v>
      </c>
      <c r="M5" s="1">
        <f t="shared" si="2"/>
        <v>0</v>
      </c>
      <c r="N5" s="1">
        <f t="shared" si="3"/>
        <v>0</v>
      </c>
      <c r="O5" s="3">
        <v>0</v>
      </c>
      <c r="P5" s="2">
        <f t="shared" si="4"/>
        <v>0</v>
      </c>
    </row>
    <row r="6" spans="1:16" x14ac:dyDescent="0.2"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f t="shared" si="5"/>
        <v>0</v>
      </c>
      <c r="M6" s="1">
        <f t="shared" si="2"/>
        <v>0</v>
      </c>
      <c r="N6" s="1">
        <f t="shared" si="3"/>
        <v>0</v>
      </c>
      <c r="O6" s="3">
        <v>0</v>
      </c>
      <c r="P6" s="2">
        <f t="shared" si="4"/>
        <v>0</v>
      </c>
    </row>
    <row r="7" spans="1:16" x14ac:dyDescent="0.2"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f t="shared" si="5"/>
        <v>0</v>
      </c>
      <c r="M7" s="1">
        <f t="shared" si="2"/>
        <v>0</v>
      </c>
      <c r="N7" s="1">
        <f t="shared" si="3"/>
        <v>0</v>
      </c>
      <c r="O7" s="3">
        <v>0</v>
      </c>
      <c r="P7" s="2">
        <f t="shared" si="4"/>
        <v>0</v>
      </c>
    </row>
    <row r="8" spans="1:16" x14ac:dyDescent="0.2"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f t="shared" si="5"/>
        <v>0</v>
      </c>
      <c r="M8" s="1">
        <f t="shared" si="2"/>
        <v>0</v>
      </c>
      <c r="N8" s="1">
        <f t="shared" si="3"/>
        <v>0</v>
      </c>
      <c r="O8" s="3">
        <v>0</v>
      </c>
      <c r="P8" s="2">
        <f t="shared" si="4"/>
        <v>0</v>
      </c>
    </row>
    <row r="9" spans="1:16" x14ac:dyDescent="0.2"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f t="shared" si="5"/>
        <v>0</v>
      </c>
      <c r="M9" s="1">
        <f t="shared" si="2"/>
        <v>0</v>
      </c>
      <c r="N9" s="1">
        <f t="shared" si="3"/>
        <v>0</v>
      </c>
      <c r="O9" s="3">
        <v>0</v>
      </c>
      <c r="P9" s="2">
        <f t="shared" si="4"/>
        <v>0</v>
      </c>
    </row>
    <row r="10" spans="1:16" x14ac:dyDescent="0.2"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f t="shared" si="5"/>
        <v>0</v>
      </c>
      <c r="M10" s="1">
        <f t="shared" si="2"/>
        <v>0</v>
      </c>
      <c r="N10" s="1">
        <f t="shared" si="3"/>
        <v>0</v>
      </c>
      <c r="O10" s="3">
        <v>0</v>
      </c>
      <c r="P10" s="2">
        <f t="shared" si="4"/>
        <v>0</v>
      </c>
    </row>
    <row r="11" spans="1:16" x14ac:dyDescent="0.2"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f t="shared" si="5"/>
        <v>0</v>
      </c>
      <c r="M11" s="1">
        <f t="shared" si="2"/>
        <v>0</v>
      </c>
      <c r="N11" s="1">
        <f t="shared" si="3"/>
        <v>0</v>
      </c>
      <c r="O11" s="3">
        <v>0</v>
      </c>
      <c r="P11" s="2">
        <f t="shared" si="4"/>
        <v>0</v>
      </c>
    </row>
    <row r="12" spans="1:16" x14ac:dyDescent="0.2"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f t="shared" si="5"/>
        <v>0</v>
      </c>
      <c r="M12" s="1">
        <f t="shared" si="2"/>
        <v>0</v>
      </c>
      <c r="N12" s="1">
        <f t="shared" si="3"/>
        <v>0</v>
      </c>
      <c r="O12" s="3">
        <v>0</v>
      </c>
      <c r="P12" s="2">
        <f t="shared" si="4"/>
        <v>0</v>
      </c>
    </row>
    <row r="13" spans="1:16" x14ac:dyDescent="0.2"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f t="shared" si="5"/>
        <v>0</v>
      </c>
      <c r="M13" s="1">
        <f t="shared" si="2"/>
        <v>0</v>
      </c>
      <c r="N13" s="1">
        <f t="shared" si="3"/>
        <v>0</v>
      </c>
      <c r="O13" s="3">
        <v>0</v>
      </c>
      <c r="P13" s="2">
        <f t="shared" si="4"/>
        <v>0</v>
      </c>
    </row>
    <row r="14" spans="1:16" x14ac:dyDescent="0.2"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f t="shared" si="5"/>
        <v>0</v>
      </c>
      <c r="M14" s="1">
        <f t="shared" si="2"/>
        <v>0</v>
      </c>
      <c r="N14" s="1">
        <f t="shared" si="3"/>
        <v>0</v>
      </c>
      <c r="O14" s="3">
        <v>0</v>
      </c>
      <c r="P14" s="2">
        <f t="shared" si="4"/>
        <v>0</v>
      </c>
    </row>
    <row r="15" spans="1:16" x14ac:dyDescent="0.2"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f t="shared" si="5"/>
        <v>0</v>
      </c>
      <c r="M15" s="1">
        <f t="shared" si="2"/>
        <v>0</v>
      </c>
      <c r="N15" s="1">
        <f t="shared" si="3"/>
        <v>0</v>
      </c>
      <c r="O15" s="3">
        <v>0</v>
      </c>
      <c r="P15" s="2">
        <f t="shared" si="4"/>
        <v>0</v>
      </c>
    </row>
    <row r="16" spans="1:16" x14ac:dyDescent="0.2"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f t="shared" si="5"/>
        <v>0</v>
      </c>
      <c r="M16" s="1">
        <f t="shared" si="2"/>
        <v>0</v>
      </c>
      <c r="N16" s="1">
        <f t="shared" si="3"/>
        <v>0</v>
      </c>
      <c r="O16" s="3">
        <v>0</v>
      </c>
      <c r="P16" s="2">
        <f t="shared" si="4"/>
        <v>0</v>
      </c>
    </row>
    <row r="17" spans="6:16" x14ac:dyDescent="0.2"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f t="shared" si="5"/>
        <v>0</v>
      </c>
      <c r="M17" s="1">
        <f t="shared" si="2"/>
        <v>0</v>
      </c>
      <c r="N17" s="1">
        <f t="shared" si="3"/>
        <v>0</v>
      </c>
      <c r="O17" s="3">
        <v>0</v>
      </c>
      <c r="P17" s="2">
        <f t="shared" si="4"/>
        <v>0</v>
      </c>
    </row>
    <row r="18" spans="6:16" x14ac:dyDescent="0.2"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f t="shared" si="5"/>
        <v>0</v>
      </c>
      <c r="M18" s="1">
        <f t="shared" si="2"/>
        <v>0</v>
      </c>
      <c r="N18" s="1">
        <f t="shared" si="3"/>
        <v>0</v>
      </c>
      <c r="O18" s="3">
        <v>0</v>
      </c>
      <c r="P18" s="2">
        <f t="shared" si="4"/>
        <v>0</v>
      </c>
    </row>
    <row r="19" spans="6:16" x14ac:dyDescent="0.2"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f t="shared" si="5"/>
        <v>0</v>
      </c>
      <c r="M19" s="1">
        <f t="shared" si="2"/>
        <v>0</v>
      </c>
      <c r="N19" s="1">
        <f t="shared" si="3"/>
        <v>0</v>
      </c>
      <c r="O19" s="3">
        <v>0</v>
      </c>
      <c r="P19" s="2">
        <f t="shared" si="4"/>
        <v>0</v>
      </c>
    </row>
    <row r="20" spans="6:16" x14ac:dyDescent="0.2"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f t="shared" si="5"/>
        <v>0</v>
      </c>
      <c r="M20" s="1">
        <f t="shared" si="2"/>
        <v>0</v>
      </c>
      <c r="N20" s="1">
        <f t="shared" si="3"/>
        <v>0</v>
      </c>
      <c r="O20" s="3">
        <v>0</v>
      </c>
      <c r="P20" s="2">
        <f t="shared" si="4"/>
        <v>0</v>
      </c>
    </row>
    <row r="21" spans="6:16" x14ac:dyDescent="0.2"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f t="shared" si="5"/>
        <v>0</v>
      </c>
      <c r="M21" s="1">
        <f t="shared" si="2"/>
        <v>0</v>
      </c>
      <c r="N21" s="1">
        <f t="shared" si="3"/>
        <v>0</v>
      </c>
      <c r="O21" s="3">
        <v>0</v>
      </c>
      <c r="P21" s="2">
        <f t="shared" si="4"/>
        <v>0</v>
      </c>
    </row>
    <row r="22" spans="6:16" x14ac:dyDescent="0.2"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f t="shared" si="5"/>
        <v>0</v>
      </c>
      <c r="M22" s="1">
        <f t="shared" si="2"/>
        <v>0</v>
      </c>
      <c r="N22" s="1">
        <f t="shared" si="3"/>
        <v>0</v>
      </c>
      <c r="O22" s="3">
        <v>0</v>
      </c>
      <c r="P22" s="2">
        <f t="shared" si="4"/>
        <v>0</v>
      </c>
    </row>
    <row r="23" spans="6:16" x14ac:dyDescent="0.2"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f t="shared" si="5"/>
        <v>0</v>
      </c>
      <c r="M23" s="1">
        <f t="shared" si="2"/>
        <v>0</v>
      </c>
      <c r="N23" s="1">
        <f t="shared" si="3"/>
        <v>0</v>
      </c>
      <c r="O23" s="3">
        <v>0</v>
      </c>
      <c r="P23" s="2">
        <f t="shared" si="4"/>
        <v>0</v>
      </c>
    </row>
    <row r="24" spans="6:16" x14ac:dyDescent="0.2"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f t="shared" si="5"/>
        <v>0</v>
      </c>
      <c r="M24" s="1">
        <f t="shared" si="2"/>
        <v>0</v>
      </c>
      <c r="N24" s="1">
        <f t="shared" si="3"/>
        <v>0</v>
      </c>
      <c r="O24" s="3">
        <v>0</v>
      </c>
      <c r="P24" s="2">
        <f t="shared" si="4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FE01B-180B-5445-834C-0EA1D8B904CB}">
  <dimension ref="A1:Q24"/>
  <sheetViews>
    <sheetView zoomScaleNormal="60" zoomScaleSheetLayoutView="100" workbookViewId="0">
      <selection activeCell="D7" sqref="D7"/>
    </sheetView>
  </sheetViews>
  <sheetFormatPr defaultRowHeight="15" x14ac:dyDescent="0.2"/>
  <sheetData>
    <row r="1" spans="1:17" x14ac:dyDescent="0.2">
      <c r="A1" s="6" t="s">
        <v>10</v>
      </c>
      <c r="B1" s="6" t="s">
        <v>7</v>
      </c>
      <c r="C1" s="6" t="s">
        <v>8</v>
      </c>
      <c r="D1" s="6" t="s">
        <v>6</v>
      </c>
      <c r="E1" s="6" t="s">
        <v>9</v>
      </c>
      <c r="F1" s="4" t="s">
        <v>0</v>
      </c>
      <c r="G1" s="4" t="s">
        <v>1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2</v>
      </c>
      <c r="M1" s="4" t="s">
        <v>15</v>
      </c>
      <c r="N1" s="4" t="s">
        <v>3</v>
      </c>
      <c r="O1" s="5" t="s">
        <v>4</v>
      </c>
      <c r="P1" s="4" t="s">
        <v>5</v>
      </c>
    </row>
    <row r="2" spans="1:17" x14ac:dyDescent="0.2">
      <c r="B2" t="s">
        <v>69</v>
      </c>
      <c r="F2" s="1">
        <v>0.8</v>
      </c>
      <c r="G2" s="1">
        <v>1.8</v>
      </c>
      <c r="H2" s="1">
        <v>5.3</v>
      </c>
      <c r="I2" s="1">
        <v>5.3</v>
      </c>
      <c r="J2" s="1">
        <v>7.9</v>
      </c>
      <c r="K2" s="1">
        <v>8.3000000000000007</v>
      </c>
      <c r="L2" s="1">
        <f t="shared" ref="L2:L24" si="0">F2+G2</f>
        <v>2.6</v>
      </c>
      <c r="M2" s="1">
        <f>IF(H2+I2&gt;0,10-((H2+I2)/2),0)</f>
        <v>4.7</v>
      </c>
      <c r="N2" s="1">
        <f>IF( J2+K2&gt;0,10-((J2+K2)/2),0)</f>
        <v>1.8999999999999986</v>
      </c>
      <c r="O2" s="3">
        <v>0</v>
      </c>
      <c r="P2" s="2">
        <f>L2+M2+N2-O2</f>
        <v>9.1999999999999993</v>
      </c>
      <c r="Q2" t="s">
        <v>63</v>
      </c>
    </row>
    <row r="3" spans="1:17" x14ac:dyDescent="0.2">
      <c r="B3" t="s">
        <v>68</v>
      </c>
      <c r="F3" s="1">
        <v>0.6</v>
      </c>
      <c r="G3" s="1">
        <v>1.8</v>
      </c>
      <c r="H3" s="1">
        <v>4.3</v>
      </c>
      <c r="I3" s="1">
        <v>4.3</v>
      </c>
      <c r="J3" s="1">
        <v>6.4</v>
      </c>
      <c r="K3" s="1">
        <v>6.9</v>
      </c>
      <c r="L3" s="1">
        <f t="shared" si="0"/>
        <v>2.4</v>
      </c>
      <c r="M3" s="1">
        <f>IF(H3+I3&gt;0,10-((H3+I3)/2),0)</f>
        <v>5.7</v>
      </c>
      <c r="N3" s="1">
        <f>IF( J3+K3&gt;0,10-((J3+K3)/2),0)</f>
        <v>3.3499999999999996</v>
      </c>
      <c r="O3" s="3">
        <v>0</v>
      </c>
      <c r="P3" s="2">
        <f>L3+M3+N3-O3</f>
        <v>11.45</v>
      </c>
      <c r="Q3" t="s">
        <v>62</v>
      </c>
    </row>
    <row r="4" spans="1:17" x14ac:dyDescent="0.2"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f t="shared" si="0"/>
        <v>0</v>
      </c>
      <c r="M4" s="1">
        <f t="shared" ref="M4:M24" si="1">IF(H4+I4&gt;0,10-((H4+I4)/2),0)</f>
        <v>0</v>
      </c>
      <c r="N4" s="1">
        <f t="shared" ref="N4:N24" si="2">IF( J4+K4&gt;0,10-((J4+K4)/2),0)</f>
        <v>0</v>
      </c>
      <c r="O4" s="3">
        <v>0</v>
      </c>
      <c r="P4" s="2">
        <f t="shared" ref="P4:P24" si="3">L4+M4+N4-O4</f>
        <v>0</v>
      </c>
    </row>
    <row r="5" spans="1:17" x14ac:dyDescent="0.2"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f t="shared" si="0"/>
        <v>0</v>
      </c>
      <c r="M5" s="1">
        <f t="shared" si="1"/>
        <v>0</v>
      </c>
      <c r="N5" s="1">
        <f t="shared" si="2"/>
        <v>0</v>
      </c>
      <c r="O5" s="3">
        <v>0</v>
      </c>
      <c r="P5" s="2">
        <f t="shared" si="3"/>
        <v>0</v>
      </c>
    </row>
    <row r="6" spans="1:17" x14ac:dyDescent="0.2"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f t="shared" si="0"/>
        <v>0</v>
      </c>
      <c r="M6" s="1">
        <f t="shared" si="1"/>
        <v>0</v>
      </c>
      <c r="N6" s="1">
        <f t="shared" si="2"/>
        <v>0</v>
      </c>
      <c r="O6" s="3">
        <v>0</v>
      </c>
      <c r="P6" s="2">
        <f t="shared" si="3"/>
        <v>0</v>
      </c>
    </row>
    <row r="7" spans="1:17" x14ac:dyDescent="0.2"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f t="shared" si="0"/>
        <v>0</v>
      </c>
      <c r="M7" s="1">
        <f t="shared" si="1"/>
        <v>0</v>
      </c>
      <c r="N7" s="1">
        <f t="shared" si="2"/>
        <v>0</v>
      </c>
      <c r="O7" s="3">
        <v>0</v>
      </c>
      <c r="P7" s="2">
        <f t="shared" si="3"/>
        <v>0</v>
      </c>
    </row>
    <row r="8" spans="1:17" x14ac:dyDescent="0.2"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f t="shared" si="0"/>
        <v>0</v>
      </c>
      <c r="M8" s="1">
        <f t="shared" si="1"/>
        <v>0</v>
      </c>
      <c r="N8" s="1">
        <f t="shared" si="2"/>
        <v>0</v>
      </c>
      <c r="O8" s="3">
        <v>0</v>
      </c>
      <c r="P8" s="2">
        <f t="shared" si="3"/>
        <v>0</v>
      </c>
    </row>
    <row r="9" spans="1:17" x14ac:dyDescent="0.2"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f t="shared" si="0"/>
        <v>0</v>
      </c>
      <c r="M9" s="1">
        <f t="shared" si="1"/>
        <v>0</v>
      </c>
      <c r="N9" s="1">
        <f t="shared" si="2"/>
        <v>0</v>
      </c>
      <c r="O9" s="3">
        <v>0</v>
      </c>
      <c r="P9" s="2">
        <f t="shared" si="3"/>
        <v>0</v>
      </c>
    </row>
    <row r="10" spans="1:17" x14ac:dyDescent="0.2"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f t="shared" si="0"/>
        <v>0</v>
      </c>
      <c r="M10" s="1">
        <f t="shared" si="1"/>
        <v>0</v>
      </c>
      <c r="N10" s="1">
        <f t="shared" si="2"/>
        <v>0</v>
      </c>
      <c r="O10" s="3">
        <v>0</v>
      </c>
      <c r="P10" s="2">
        <f t="shared" si="3"/>
        <v>0</v>
      </c>
    </row>
    <row r="11" spans="1:17" x14ac:dyDescent="0.2"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f t="shared" si="0"/>
        <v>0</v>
      </c>
      <c r="M11" s="1">
        <f t="shared" si="1"/>
        <v>0</v>
      </c>
      <c r="N11" s="1">
        <f t="shared" si="2"/>
        <v>0</v>
      </c>
      <c r="O11" s="3">
        <v>0</v>
      </c>
      <c r="P11" s="2">
        <f t="shared" si="3"/>
        <v>0</v>
      </c>
    </row>
    <row r="12" spans="1:17" x14ac:dyDescent="0.2"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f t="shared" si="0"/>
        <v>0</v>
      </c>
      <c r="M12" s="1">
        <f t="shared" si="1"/>
        <v>0</v>
      </c>
      <c r="N12" s="1">
        <f t="shared" si="2"/>
        <v>0</v>
      </c>
      <c r="O12" s="3">
        <v>0</v>
      </c>
      <c r="P12" s="2">
        <f t="shared" si="3"/>
        <v>0</v>
      </c>
    </row>
    <row r="13" spans="1:17" x14ac:dyDescent="0.2"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f t="shared" si="0"/>
        <v>0</v>
      </c>
      <c r="M13" s="1">
        <f t="shared" si="1"/>
        <v>0</v>
      </c>
      <c r="N13" s="1">
        <f t="shared" si="2"/>
        <v>0</v>
      </c>
      <c r="O13" s="3">
        <v>0</v>
      </c>
      <c r="P13" s="2">
        <f t="shared" si="3"/>
        <v>0</v>
      </c>
    </row>
    <row r="14" spans="1:17" x14ac:dyDescent="0.2"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f t="shared" si="0"/>
        <v>0</v>
      </c>
      <c r="M14" s="1">
        <f t="shared" si="1"/>
        <v>0</v>
      </c>
      <c r="N14" s="1">
        <f t="shared" si="2"/>
        <v>0</v>
      </c>
      <c r="O14" s="3">
        <v>0</v>
      </c>
      <c r="P14" s="2">
        <f t="shared" si="3"/>
        <v>0</v>
      </c>
    </row>
    <row r="15" spans="1:17" x14ac:dyDescent="0.2"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f t="shared" si="0"/>
        <v>0</v>
      </c>
      <c r="M15" s="1">
        <f t="shared" si="1"/>
        <v>0</v>
      </c>
      <c r="N15" s="1">
        <f t="shared" si="2"/>
        <v>0</v>
      </c>
      <c r="O15" s="3">
        <v>0</v>
      </c>
      <c r="P15" s="2">
        <f t="shared" si="3"/>
        <v>0</v>
      </c>
    </row>
    <row r="16" spans="1:17" x14ac:dyDescent="0.2"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f t="shared" si="0"/>
        <v>0</v>
      </c>
      <c r="M16" s="1">
        <f t="shared" si="1"/>
        <v>0</v>
      </c>
      <c r="N16" s="1">
        <f t="shared" si="2"/>
        <v>0</v>
      </c>
      <c r="O16" s="3">
        <v>0</v>
      </c>
      <c r="P16" s="2">
        <f t="shared" si="3"/>
        <v>0</v>
      </c>
    </row>
    <row r="17" spans="6:16" x14ac:dyDescent="0.2"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f t="shared" si="0"/>
        <v>0</v>
      </c>
      <c r="M17" s="1">
        <f t="shared" si="1"/>
        <v>0</v>
      </c>
      <c r="N17" s="1">
        <f t="shared" si="2"/>
        <v>0</v>
      </c>
      <c r="O17" s="3">
        <v>0</v>
      </c>
      <c r="P17" s="2">
        <f t="shared" si="3"/>
        <v>0</v>
      </c>
    </row>
    <row r="18" spans="6:16" x14ac:dyDescent="0.2"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f t="shared" si="0"/>
        <v>0</v>
      </c>
      <c r="M18" s="1">
        <f t="shared" si="1"/>
        <v>0</v>
      </c>
      <c r="N18" s="1">
        <f t="shared" si="2"/>
        <v>0</v>
      </c>
      <c r="O18" s="3">
        <v>0</v>
      </c>
      <c r="P18" s="2">
        <f t="shared" si="3"/>
        <v>0</v>
      </c>
    </row>
    <row r="19" spans="6:16" x14ac:dyDescent="0.2"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f t="shared" si="0"/>
        <v>0</v>
      </c>
      <c r="M19" s="1">
        <f t="shared" si="1"/>
        <v>0</v>
      </c>
      <c r="N19" s="1">
        <f t="shared" si="2"/>
        <v>0</v>
      </c>
      <c r="O19" s="3">
        <v>0</v>
      </c>
      <c r="P19" s="2">
        <f t="shared" si="3"/>
        <v>0</v>
      </c>
    </row>
    <row r="20" spans="6:16" x14ac:dyDescent="0.2"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f t="shared" si="0"/>
        <v>0</v>
      </c>
      <c r="M20" s="1">
        <f t="shared" si="1"/>
        <v>0</v>
      </c>
      <c r="N20" s="1">
        <f t="shared" si="2"/>
        <v>0</v>
      </c>
      <c r="O20" s="3">
        <v>0</v>
      </c>
      <c r="P20" s="2">
        <f t="shared" si="3"/>
        <v>0</v>
      </c>
    </row>
    <row r="21" spans="6:16" x14ac:dyDescent="0.2"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f t="shared" si="0"/>
        <v>0</v>
      </c>
      <c r="M21" s="1">
        <f t="shared" si="1"/>
        <v>0</v>
      </c>
      <c r="N21" s="1">
        <f t="shared" si="2"/>
        <v>0</v>
      </c>
      <c r="O21" s="3">
        <v>0</v>
      </c>
      <c r="P21" s="2">
        <f t="shared" si="3"/>
        <v>0</v>
      </c>
    </row>
    <row r="22" spans="6:16" x14ac:dyDescent="0.2"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f t="shared" si="0"/>
        <v>0</v>
      </c>
      <c r="M22" s="1">
        <f t="shared" si="1"/>
        <v>0</v>
      </c>
      <c r="N22" s="1">
        <f t="shared" si="2"/>
        <v>0</v>
      </c>
      <c r="O22" s="3">
        <v>0</v>
      </c>
      <c r="P22" s="2">
        <f t="shared" si="3"/>
        <v>0</v>
      </c>
    </row>
    <row r="23" spans="6:16" x14ac:dyDescent="0.2"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f t="shared" si="0"/>
        <v>0</v>
      </c>
      <c r="M23" s="1">
        <f t="shared" si="1"/>
        <v>0</v>
      </c>
      <c r="N23" s="1">
        <f t="shared" si="2"/>
        <v>0</v>
      </c>
      <c r="O23" s="3">
        <v>0</v>
      </c>
      <c r="P23" s="2">
        <f t="shared" si="3"/>
        <v>0</v>
      </c>
    </row>
    <row r="24" spans="6:16" x14ac:dyDescent="0.2"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f t="shared" si="0"/>
        <v>0</v>
      </c>
      <c r="M24" s="1">
        <f t="shared" si="1"/>
        <v>0</v>
      </c>
      <c r="N24" s="1">
        <f t="shared" si="2"/>
        <v>0</v>
      </c>
      <c r="O24" s="3">
        <v>0</v>
      </c>
      <c r="P24" s="2">
        <f t="shared" si="3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306A-5DE3-FD4D-A132-FCC6E2A8A135}">
  <dimension ref="A1:Q24"/>
  <sheetViews>
    <sheetView zoomScaleNormal="60" zoomScaleSheetLayoutView="100" workbookViewId="0">
      <selection activeCell="Q2" sqref="Q2"/>
    </sheetView>
  </sheetViews>
  <sheetFormatPr defaultRowHeight="15" x14ac:dyDescent="0.2"/>
  <sheetData>
    <row r="1" spans="1:17" x14ac:dyDescent="0.2">
      <c r="A1" s="6" t="s">
        <v>10</v>
      </c>
      <c r="B1" s="6" t="s">
        <v>7</v>
      </c>
      <c r="C1" s="6" t="s">
        <v>8</v>
      </c>
      <c r="D1" s="6" t="s">
        <v>6</v>
      </c>
      <c r="E1" s="6" t="s">
        <v>9</v>
      </c>
      <c r="F1" s="4" t="s">
        <v>0</v>
      </c>
      <c r="G1" s="4" t="s">
        <v>1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2</v>
      </c>
      <c r="M1" s="4" t="s">
        <v>15</v>
      </c>
      <c r="N1" s="4" t="s">
        <v>3</v>
      </c>
      <c r="O1" s="5" t="s">
        <v>4</v>
      </c>
      <c r="P1" s="4" t="s">
        <v>5</v>
      </c>
    </row>
    <row r="2" spans="1:17" x14ac:dyDescent="0.2">
      <c r="A2" t="s">
        <v>59</v>
      </c>
      <c r="F2" s="1">
        <v>1.1000000000000001</v>
      </c>
      <c r="G2" s="1">
        <v>0</v>
      </c>
      <c r="H2" s="1">
        <v>5</v>
      </c>
      <c r="I2" s="1">
        <v>5</v>
      </c>
      <c r="J2" s="1">
        <v>3.5</v>
      </c>
      <c r="K2" s="1">
        <v>3</v>
      </c>
      <c r="L2" s="1">
        <f t="shared" ref="L2:L24" si="0">F2+G2</f>
        <v>1.1000000000000001</v>
      </c>
      <c r="M2" s="1">
        <f>IF(H2+I2&gt;0,10-((H2+I2)/2),0)</f>
        <v>5</v>
      </c>
      <c r="N2" s="1">
        <f>IF( J2+K2&gt;0,10-((J2+K2)/2),0)</f>
        <v>6.75</v>
      </c>
      <c r="O2" s="3">
        <v>0.1</v>
      </c>
      <c r="P2" s="2">
        <f>L2+M2+N2-O2</f>
        <v>12.75</v>
      </c>
      <c r="Q2" t="s">
        <v>63</v>
      </c>
    </row>
    <row r="3" spans="1:17" x14ac:dyDescent="0.2">
      <c r="A3" t="s">
        <v>60</v>
      </c>
      <c r="F3" s="1">
        <v>1.6</v>
      </c>
      <c r="G3" s="1">
        <v>0</v>
      </c>
      <c r="H3" s="1">
        <v>3.7</v>
      </c>
      <c r="I3" s="1">
        <v>3.7</v>
      </c>
      <c r="J3" s="1">
        <v>3.3</v>
      </c>
      <c r="K3" s="1">
        <v>3.2</v>
      </c>
      <c r="L3" s="1">
        <f t="shared" si="0"/>
        <v>1.6</v>
      </c>
      <c r="M3" s="1">
        <f>IF(H3+I3&gt;0,10-((H3+I3)/2),0)</f>
        <v>6.3</v>
      </c>
      <c r="N3" s="1">
        <f>IF( J3+K3&gt;0,10-((J3+K3)/2),0)</f>
        <v>6.75</v>
      </c>
      <c r="O3" s="3">
        <v>0</v>
      </c>
      <c r="P3" s="2">
        <f>L3+M3+N3-O3</f>
        <v>14.65</v>
      </c>
      <c r="Q3" t="s">
        <v>62</v>
      </c>
    </row>
    <row r="4" spans="1:17" x14ac:dyDescent="0.2"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f t="shared" si="0"/>
        <v>0</v>
      </c>
      <c r="M4" s="1">
        <f t="shared" ref="M4:M24" si="1">IF(H4+I4&gt;0,10-((H4+I4)/2),0)</f>
        <v>0</v>
      </c>
      <c r="N4" s="1">
        <f t="shared" ref="N4:N24" si="2">IF( J4+K4&gt;0,10-((J4+K4)/2),0)</f>
        <v>0</v>
      </c>
      <c r="O4" s="3">
        <v>0</v>
      </c>
      <c r="P4" s="2">
        <f t="shared" ref="P4:P24" si="3">L4+M4+N4-O4</f>
        <v>0</v>
      </c>
    </row>
    <row r="5" spans="1:17" x14ac:dyDescent="0.2"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f t="shared" si="0"/>
        <v>0</v>
      </c>
      <c r="M5" s="1">
        <f t="shared" si="1"/>
        <v>0</v>
      </c>
      <c r="N5" s="1">
        <f t="shared" si="2"/>
        <v>0</v>
      </c>
      <c r="O5" s="3">
        <v>0</v>
      </c>
      <c r="P5" s="2">
        <f t="shared" si="3"/>
        <v>0</v>
      </c>
    </row>
    <row r="6" spans="1:17" x14ac:dyDescent="0.2"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f t="shared" si="0"/>
        <v>0</v>
      </c>
      <c r="M6" s="1">
        <f t="shared" si="1"/>
        <v>0</v>
      </c>
      <c r="N6" s="1">
        <f t="shared" si="2"/>
        <v>0</v>
      </c>
      <c r="O6" s="3">
        <v>0</v>
      </c>
      <c r="P6" s="2">
        <f t="shared" si="3"/>
        <v>0</v>
      </c>
    </row>
    <row r="7" spans="1:17" x14ac:dyDescent="0.2"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f t="shared" si="0"/>
        <v>0</v>
      </c>
      <c r="M7" s="1">
        <f t="shared" si="1"/>
        <v>0</v>
      </c>
      <c r="N7" s="1">
        <f t="shared" si="2"/>
        <v>0</v>
      </c>
      <c r="O7" s="3">
        <v>0</v>
      </c>
      <c r="P7" s="2">
        <f t="shared" si="3"/>
        <v>0</v>
      </c>
    </row>
    <row r="8" spans="1:17" x14ac:dyDescent="0.2"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f t="shared" si="0"/>
        <v>0</v>
      </c>
      <c r="M8" s="1">
        <f t="shared" si="1"/>
        <v>0</v>
      </c>
      <c r="N8" s="1">
        <f t="shared" si="2"/>
        <v>0</v>
      </c>
      <c r="O8" s="3">
        <v>0</v>
      </c>
      <c r="P8" s="2">
        <f t="shared" si="3"/>
        <v>0</v>
      </c>
    </row>
    <row r="9" spans="1:17" x14ac:dyDescent="0.2"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f t="shared" si="0"/>
        <v>0</v>
      </c>
      <c r="M9" s="1">
        <f t="shared" si="1"/>
        <v>0</v>
      </c>
      <c r="N9" s="1">
        <f t="shared" si="2"/>
        <v>0</v>
      </c>
      <c r="O9" s="3">
        <v>0</v>
      </c>
      <c r="P9" s="2">
        <f t="shared" si="3"/>
        <v>0</v>
      </c>
    </row>
    <row r="10" spans="1:17" x14ac:dyDescent="0.2"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f t="shared" si="0"/>
        <v>0</v>
      </c>
      <c r="M10" s="1">
        <f t="shared" si="1"/>
        <v>0</v>
      </c>
      <c r="N10" s="1">
        <f t="shared" si="2"/>
        <v>0</v>
      </c>
      <c r="O10" s="3">
        <v>0</v>
      </c>
      <c r="P10" s="2">
        <f t="shared" si="3"/>
        <v>0</v>
      </c>
    </row>
    <row r="11" spans="1:17" x14ac:dyDescent="0.2"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f t="shared" si="0"/>
        <v>0</v>
      </c>
      <c r="M11" s="1">
        <f t="shared" si="1"/>
        <v>0</v>
      </c>
      <c r="N11" s="1">
        <f t="shared" si="2"/>
        <v>0</v>
      </c>
      <c r="O11" s="3">
        <v>0</v>
      </c>
      <c r="P11" s="2">
        <f t="shared" si="3"/>
        <v>0</v>
      </c>
    </row>
    <row r="12" spans="1:17" x14ac:dyDescent="0.2"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f t="shared" si="0"/>
        <v>0</v>
      </c>
      <c r="M12" s="1">
        <f t="shared" si="1"/>
        <v>0</v>
      </c>
      <c r="N12" s="1">
        <f t="shared" si="2"/>
        <v>0</v>
      </c>
      <c r="O12" s="3">
        <v>0</v>
      </c>
      <c r="P12" s="2">
        <f t="shared" si="3"/>
        <v>0</v>
      </c>
    </row>
    <row r="13" spans="1:17" x14ac:dyDescent="0.2"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f t="shared" si="0"/>
        <v>0</v>
      </c>
      <c r="M13" s="1">
        <f t="shared" si="1"/>
        <v>0</v>
      </c>
      <c r="N13" s="1">
        <f t="shared" si="2"/>
        <v>0</v>
      </c>
      <c r="O13" s="3">
        <v>0</v>
      </c>
      <c r="P13" s="2">
        <f t="shared" si="3"/>
        <v>0</v>
      </c>
    </row>
    <row r="14" spans="1:17" x14ac:dyDescent="0.2"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f t="shared" si="0"/>
        <v>0</v>
      </c>
      <c r="M14" s="1">
        <f t="shared" si="1"/>
        <v>0</v>
      </c>
      <c r="N14" s="1">
        <f t="shared" si="2"/>
        <v>0</v>
      </c>
      <c r="O14" s="3">
        <v>0</v>
      </c>
      <c r="P14" s="2">
        <f t="shared" si="3"/>
        <v>0</v>
      </c>
    </row>
    <row r="15" spans="1:17" x14ac:dyDescent="0.2"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f t="shared" si="0"/>
        <v>0</v>
      </c>
      <c r="M15" s="1">
        <f t="shared" si="1"/>
        <v>0</v>
      </c>
      <c r="N15" s="1">
        <f t="shared" si="2"/>
        <v>0</v>
      </c>
      <c r="O15" s="3">
        <v>0</v>
      </c>
      <c r="P15" s="2">
        <f t="shared" si="3"/>
        <v>0</v>
      </c>
    </row>
    <row r="16" spans="1:17" x14ac:dyDescent="0.2"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f t="shared" si="0"/>
        <v>0</v>
      </c>
      <c r="M16" s="1">
        <f t="shared" si="1"/>
        <v>0</v>
      </c>
      <c r="N16" s="1">
        <f t="shared" si="2"/>
        <v>0</v>
      </c>
      <c r="O16" s="3">
        <v>0</v>
      </c>
      <c r="P16" s="2">
        <f t="shared" si="3"/>
        <v>0</v>
      </c>
    </row>
    <row r="17" spans="6:16" x14ac:dyDescent="0.2"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f t="shared" si="0"/>
        <v>0</v>
      </c>
      <c r="M17" s="1">
        <f t="shared" si="1"/>
        <v>0</v>
      </c>
      <c r="N17" s="1">
        <f t="shared" si="2"/>
        <v>0</v>
      </c>
      <c r="O17" s="3">
        <v>0</v>
      </c>
      <c r="P17" s="2">
        <f t="shared" si="3"/>
        <v>0</v>
      </c>
    </row>
    <row r="18" spans="6:16" x14ac:dyDescent="0.2"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f t="shared" si="0"/>
        <v>0</v>
      </c>
      <c r="M18" s="1">
        <f t="shared" si="1"/>
        <v>0</v>
      </c>
      <c r="N18" s="1">
        <f t="shared" si="2"/>
        <v>0</v>
      </c>
      <c r="O18" s="3">
        <v>0</v>
      </c>
      <c r="P18" s="2">
        <f t="shared" si="3"/>
        <v>0</v>
      </c>
    </row>
    <row r="19" spans="6:16" x14ac:dyDescent="0.2"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f t="shared" si="0"/>
        <v>0</v>
      </c>
      <c r="M19" s="1">
        <f t="shared" si="1"/>
        <v>0</v>
      </c>
      <c r="N19" s="1">
        <f t="shared" si="2"/>
        <v>0</v>
      </c>
      <c r="O19" s="3">
        <v>0</v>
      </c>
      <c r="P19" s="2">
        <f t="shared" si="3"/>
        <v>0</v>
      </c>
    </row>
    <row r="20" spans="6:16" x14ac:dyDescent="0.2"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f t="shared" si="0"/>
        <v>0</v>
      </c>
      <c r="M20" s="1">
        <f t="shared" si="1"/>
        <v>0</v>
      </c>
      <c r="N20" s="1">
        <f t="shared" si="2"/>
        <v>0</v>
      </c>
      <c r="O20" s="3">
        <v>0</v>
      </c>
      <c r="P20" s="2">
        <f t="shared" si="3"/>
        <v>0</v>
      </c>
    </row>
    <row r="21" spans="6:16" x14ac:dyDescent="0.2"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f t="shared" si="0"/>
        <v>0</v>
      </c>
      <c r="M21" s="1">
        <f t="shared" si="1"/>
        <v>0</v>
      </c>
      <c r="N21" s="1">
        <f t="shared" si="2"/>
        <v>0</v>
      </c>
      <c r="O21" s="3">
        <v>0</v>
      </c>
      <c r="P21" s="2">
        <f t="shared" si="3"/>
        <v>0</v>
      </c>
    </row>
    <row r="22" spans="6:16" x14ac:dyDescent="0.2"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f t="shared" si="0"/>
        <v>0</v>
      </c>
      <c r="M22" s="1">
        <f t="shared" si="1"/>
        <v>0</v>
      </c>
      <c r="N22" s="1">
        <f t="shared" si="2"/>
        <v>0</v>
      </c>
      <c r="O22" s="3">
        <v>0</v>
      </c>
      <c r="P22" s="2">
        <f t="shared" si="3"/>
        <v>0</v>
      </c>
    </row>
    <row r="23" spans="6:16" x14ac:dyDescent="0.2"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f t="shared" si="0"/>
        <v>0</v>
      </c>
      <c r="M23" s="1">
        <f t="shared" si="1"/>
        <v>0</v>
      </c>
      <c r="N23" s="1">
        <f t="shared" si="2"/>
        <v>0</v>
      </c>
      <c r="O23" s="3">
        <v>0</v>
      </c>
      <c r="P23" s="2">
        <f t="shared" si="3"/>
        <v>0</v>
      </c>
    </row>
    <row r="24" spans="6:16" x14ac:dyDescent="0.2"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f t="shared" si="0"/>
        <v>0</v>
      </c>
      <c r="M24" s="1">
        <f t="shared" si="1"/>
        <v>0</v>
      </c>
      <c r="N24" s="1">
        <f t="shared" si="2"/>
        <v>0</v>
      </c>
      <c r="O24" s="3">
        <v>0</v>
      </c>
      <c r="P24" s="2">
        <f t="shared" si="3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979F2-26FC-C645-B2BB-2E9DB2670AA7}">
  <dimension ref="A1:Q24"/>
  <sheetViews>
    <sheetView zoomScaleNormal="60" zoomScaleSheetLayoutView="100" workbookViewId="0">
      <selection activeCell="Q5" sqref="Q5"/>
    </sheetView>
  </sheetViews>
  <sheetFormatPr defaultRowHeight="15" x14ac:dyDescent="0.2"/>
  <sheetData>
    <row r="1" spans="1:17" x14ac:dyDescent="0.2">
      <c r="A1" s="6" t="s">
        <v>10</v>
      </c>
      <c r="B1" s="6" t="s">
        <v>7</v>
      </c>
      <c r="C1" s="6" t="s">
        <v>8</v>
      </c>
      <c r="D1" s="6" t="s">
        <v>6</v>
      </c>
      <c r="E1" s="6" t="s">
        <v>9</v>
      </c>
      <c r="F1" s="4" t="s">
        <v>0</v>
      </c>
      <c r="G1" s="4" t="s">
        <v>1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2</v>
      </c>
      <c r="M1" s="4" t="s">
        <v>15</v>
      </c>
      <c r="N1" s="4" t="s">
        <v>3</v>
      </c>
      <c r="O1" s="5" t="s">
        <v>4</v>
      </c>
      <c r="P1" s="4" t="s">
        <v>5</v>
      </c>
    </row>
    <row r="2" spans="1:17" x14ac:dyDescent="0.2">
      <c r="A2" t="s">
        <v>54</v>
      </c>
      <c r="F2" s="1">
        <v>1.7</v>
      </c>
      <c r="G2" s="1">
        <v>0</v>
      </c>
      <c r="H2" s="1">
        <v>2.2999999999999998</v>
      </c>
      <c r="I2" s="1">
        <v>2.2999999999999998</v>
      </c>
      <c r="J2" s="1">
        <v>4.5</v>
      </c>
      <c r="K2" s="1">
        <v>4</v>
      </c>
      <c r="L2" s="1">
        <f t="shared" ref="L2:L24" si="0">F2+G2</f>
        <v>1.7</v>
      </c>
      <c r="M2" s="1">
        <f>IF(H2+I2&gt;0,10-((H2+I2)/2),0)</f>
        <v>7.7</v>
      </c>
      <c r="N2" s="1">
        <f>IF( J2+K2&gt;0,10-((J2+K2)/2),0)</f>
        <v>5.75</v>
      </c>
      <c r="O2" s="3">
        <v>0</v>
      </c>
      <c r="P2" s="2">
        <f>L2+M2+N2-O2</f>
        <v>15.15</v>
      </c>
      <c r="Q2" t="s">
        <v>63</v>
      </c>
    </row>
    <row r="3" spans="1:17" x14ac:dyDescent="0.2">
      <c r="A3" t="s">
        <v>55</v>
      </c>
      <c r="F3" s="1">
        <v>2.1</v>
      </c>
      <c r="G3" s="1">
        <v>0</v>
      </c>
      <c r="H3" s="1">
        <v>4.2</v>
      </c>
      <c r="I3" s="1">
        <v>4.2</v>
      </c>
      <c r="J3" s="1">
        <v>3.7</v>
      </c>
      <c r="K3" s="1">
        <v>4.0999999999999996</v>
      </c>
      <c r="L3" s="1">
        <f t="shared" si="0"/>
        <v>2.1</v>
      </c>
      <c r="M3" s="1">
        <f>IF(H3+I3&gt;0,10-((H3+I3)/2),0)</f>
        <v>5.8</v>
      </c>
      <c r="N3" s="1">
        <f>IF( J3+K3&gt;0,10-((J3+K3)/2),0)</f>
        <v>6.1</v>
      </c>
      <c r="O3" s="3">
        <v>0</v>
      </c>
      <c r="P3" s="2">
        <f>L3+M3+N3-O3</f>
        <v>14</v>
      </c>
      <c r="Q3" t="s">
        <v>65</v>
      </c>
    </row>
    <row r="4" spans="1:17" x14ac:dyDescent="0.2">
      <c r="A4" t="s">
        <v>56</v>
      </c>
      <c r="F4" s="1">
        <v>1.9</v>
      </c>
      <c r="G4" s="1">
        <v>0</v>
      </c>
      <c r="H4" s="1">
        <v>3</v>
      </c>
      <c r="I4" s="1">
        <v>3</v>
      </c>
      <c r="J4" s="1">
        <v>3.6</v>
      </c>
      <c r="K4" s="1">
        <v>4.0999999999999996</v>
      </c>
      <c r="L4" s="1">
        <f t="shared" si="0"/>
        <v>1.9</v>
      </c>
      <c r="M4" s="1">
        <f t="shared" ref="M4:M24" si="1">IF(H4+I4&gt;0,10-((H4+I4)/2),0)</f>
        <v>7</v>
      </c>
      <c r="N4" s="1">
        <f t="shared" ref="N4:N24" si="2">IF( J4+K4&gt;0,10-((J4+K4)/2),0)</f>
        <v>6.15</v>
      </c>
      <c r="O4" s="3">
        <v>0</v>
      </c>
      <c r="P4" s="2">
        <f t="shared" ref="P4:P24" si="3">L4+M4+N4-O4</f>
        <v>15.05</v>
      </c>
      <c r="Q4" t="s">
        <v>64</v>
      </c>
    </row>
    <row r="5" spans="1:17" x14ac:dyDescent="0.2">
      <c r="A5" t="s">
        <v>57</v>
      </c>
      <c r="F5" s="1">
        <v>1.6</v>
      </c>
      <c r="G5" s="1">
        <v>0</v>
      </c>
      <c r="H5" s="1">
        <v>3.7</v>
      </c>
      <c r="I5" s="1">
        <v>3.7</v>
      </c>
      <c r="J5" s="1">
        <v>3.8</v>
      </c>
      <c r="K5" s="1">
        <v>4.0999999999999996</v>
      </c>
      <c r="L5" s="1">
        <f t="shared" si="0"/>
        <v>1.6</v>
      </c>
      <c r="M5" s="1">
        <f t="shared" si="1"/>
        <v>6.3</v>
      </c>
      <c r="N5" s="1">
        <f t="shared" si="2"/>
        <v>6.0500000000000007</v>
      </c>
      <c r="O5" s="3">
        <v>0</v>
      </c>
      <c r="P5" s="2">
        <f t="shared" si="3"/>
        <v>13.950000000000001</v>
      </c>
      <c r="Q5" t="s">
        <v>66</v>
      </c>
    </row>
    <row r="6" spans="1:17" x14ac:dyDescent="0.2">
      <c r="A6" t="s">
        <v>58</v>
      </c>
      <c r="F6" s="1">
        <v>2</v>
      </c>
      <c r="G6" s="1">
        <v>0</v>
      </c>
      <c r="H6" s="1">
        <v>2.5</v>
      </c>
      <c r="I6" s="1">
        <v>2.5</v>
      </c>
      <c r="J6" s="1">
        <v>3.4</v>
      </c>
      <c r="K6" s="1">
        <v>3.9</v>
      </c>
      <c r="L6" s="1">
        <f t="shared" si="0"/>
        <v>2</v>
      </c>
      <c r="M6" s="1">
        <f t="shared" si="1"/>
        <v>7.5</v>
      </c>
      <c r="N6" s="1">
        <f t="shared" si="2"/>
        <v>6.35</v>
      </c>
      <c r="O6" s="3">
        <v>0</v>
      </c>
      <c r="P6" s="2">
        <f t="shared" si="3"/>
        <v>15.85</v>
      </c>
      <c r="Q6" t="s">
        <v>62</v>
      </c>
    </row>
    <row r="7" spans="1:17" x14ac:dyDescent="0.2"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f t="shared" si="0"/>
        <v>0</v>
      </c>
      <c r="M7" s="1">
        <f t="shared" si="1"/>
        <v>0</v>
      </c>
      <c r="N7" s="1">
        <f t="shared" si="2"/>
        <v>0</v>
      </c>
      <c r="O7" s="3">
        <v>0</v>
      </c>
      <c r="P7" s="2">
        <f t="shared" si="3"/>
        <v>0</v>
      </c>
    </row>
    <row r="8" spans="1:17" x14ac:dyDescent="0.2"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f t="shared" si="0"/>
        <v>0</v>
      </c>
      <c r="M8" s="1">
        <f t="shared" si="1"/>
        <v>0</v>
      </c>
      <c r="N8" s="1">
        <f t="shared" si="2"/>
        <v>0</v>
      </c>
      <c r="O8" s="3">
        <v>0</v>
      </c>
      <c r="P8" s="2">
        <f t="shared" si="3"/>
        <v>0</v>
      </c>
    </row>
    <row r="9" spans="1:17" x14ac:dyDescent="0.2"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f t="shared" si="0"/>
        <v>0</v>
      </c>
      <c r="M9" s="1">
        <f t="shared" si="1"/>
        <v>0</v>
      </c>
      <c r="N9" s="1">
        <f t="shared" si="2"/>
        <v>0</v>
      </c>
      <c r="O9" s="3">
        <v>0</v>
      </c>
      <c r="P9" s="2">
        <f t="shared" si="3"/>
        <v>0</v>
      </c>
    </row>
    <row r="10" spans="1:17" x14ac:dyDescent="0.2"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f t="shared" si="0"/>
        <v>0</v>
      </c>
      <c r="M10" s="1">
        <f t="shared" si="1"/>
        <v>0</v>
      </c>
      <c r="N10" s="1">
        <f t="shared" si="2"/>
        <v>0</v>
      </c>
      <c r="O10" s="3">
        <v>0</v>
      </c>
      <c r="P10" s="2">
        <f t="shared" si="3"/>
        <v>0</v>
      </c>
    </row>
    <row r="11" spans="1:17" x14ac:dyDescent="0.2"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f t="shared" si="0"/>
        <v>0</v>
      </c>
      <c r="M11" s="1">
        <f t="shared" si="1"/>
        <v>0</v>
      </c>
      <c r="N11" s="1">
        <f t="shared" si="2"/>
        <v>0</v>
      </c>
      <c r="O11" s="3">
        <v>0</v>
      </c>
      <c r="P11" s="2">
        <f t="shared" si="3"/>
        <v>0</v>
      </c>
    </row>
    <row r="12" spans="1:17" x14ac:dyDescent="0.2"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f t="shared" si="0"/>
        <v>0</v>
      </c>
      <c r="M12" s="1">
        <f t="shared" si="1"/>
        <v>0</v>
      </c>
      <c r="N12" s="1">
        <f t="shared" si="2"/>
        <v>0</v>
      </c>
      <c r="O12" s="3">
        <v>0</v>
      </c>
      <c r="P12" s="2">
        <f t="shared" si="3"/>
        <v>0</v>
      </c>
    </row>
    <row r="13" spans="1:17" x14ac:dyDescent="0.2"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f t="shared" si="0"/>
        <v>0</v>
      </c>
      <c r="M13" s="1">
        <f t="shared" si="1"/>
        <v>0</v>
      </c>
      <c r="N13" s="1">
        <f t="shared" si="2"/>
        <v>0</v>
      </c>
      <c r="O13" s="3">
        <v>0</v>
      </c>
      <c r="P13" s="2">
        <f t="shared" si="3"/>
        <v>0</v>
      </c>
    </row>
    <row r="14" spans="1:17" x14ac:dyDescent="0.2"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f t="shared" si="0"/>
        <v>0</v>
      </c>
      <c r="M14" s="1">
        <f t="shared" si="1"/>
        <v>0</v>
      </c>
      <c r="N14" s="1">
        <f t="shared" si="2"/>
        <v>0</v>
      </c>
      <c r="O14" s="3">
        <v>0</v>
      </c>
      <c r="P14" s="2">
        <f t="shared" si="3"/>
        <v>0</v>
      </c>
    </row>
    <row r="15" spans="1:17" x14ac:dyDescent="0.2"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f t="shared" si="0"/>
        <v>0</v>
      </c>
      <c r="M15" s="1">
        <f t="shared" si="1"/>
        <v>0</v>
      </c>
      <c r="N15" s="1">
        <f t="shared" si="2"/>
        <v>0</v>
      </c>
      <c r="O15" s="3">
        <v>0</v>
      </c>
      <c r="P15" s="2">
        <f t="shared" si="3"/>
        <v>0</v>
      </c>
    </row>
    <row r="16" spans="1:17" x14ac:dyDescent="0.2"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f t="shared" si="0"/>
        <v>0</v>
      </c>
      <c r="M16" s="1">
        <f t="shared" si="1"/>
        <v>0</v>
      </c>
      <c r="N16" s="1">
        <f t="shared" si="2"/>
        <v>0</v>
      </c>
      <c r="O16" s="3">
        <v>0</v>
      </c>
      <c r="P16" s="2">
        <f t="shared" si="3"/>
        <v>0</v>
      </c>
    </row>
    <row r="17" spans="6:16" x14ac:dyDescent="0.2"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f t="shared" si="0"/>
        <v>0</v>
      </c>
      <c r="M17" s="1">
        <f t="shared" si="1"/>
        <v>0</v>
      </c>
      <c r="N17" s="1">
        <f t="shared" si="2"/>
        <v>0</v>
      </c>
      <c r="O17" s="3">
        <v>0</v>
      </c>
      <c r="P17" s="2">
        <f t="shared" si="3"/>
        <v>0</v>
      </c>
    </row>
    <row r="18" spans="6:16" x14ac:dyDescent="0.2"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f t="shared" si="0"/>
        <v>0</v>
      </c>
      <c r="M18" s="1">
        <f t="shared" si="1"/>
        <v>0</v>
      </c>
      <c r="N18" s="1">
        <f t="shared" si="2"/>
        <v>0</v>
      </c>
      <c r="O18" s="3">
        <v>0</v>
      </c>
      <c r="P18" s="2">
        <f t="shared" si="3"/>
        <v>0</v>
      </c>
    </row>
    <row r="19" spans="6:16" x14ac:dyDescent="0.2"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f t="shared" si="0"/>
        <v>0</v>
      </c>
      <c r="M19" s="1">
        <f t="shared" si="1"/>
        <v>0</v>
      </c>
      <c r="N19" s="1">
        <f t="shared" si="2"/>
        <v>0</v>
      </c>
      <c r="O19" s="3">
        <v>0</v>
      </c>
      <c r="P19" s="2">
        <f t="shared" si="3"/>
        <v>0</v>
      </c>
    </row>
    <row r="20" spans="6:16" x14ac:dyDescent="0.2"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f t="shared" si="0"/>
        <v>0</v>
      </c>
      <c r="M20" s="1">
        <f t="shared" si="1"/>
        <v>0</v>
      </c>
      <c r="N20" s="1">
        <f t="shared" si="2"/>
        <v>0</v>
      </c>
      <c r="O20" s="3">
        <v>0</v>
      </c>
      <c r="P20" s="2">
        <f t="shared" si="3"/>
        <v>0</v>
      </c>
    </row>
    <row r="21" spans="6:16" x14ac:dyDescent="0.2"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f t="shared" si="0"/>
        <v>0</v>
      </c>
      <c r="M21" s="1">
        <f t="shared" si="1"/>
        <v>0</v>
      </c>
      <c r="N21" s="1">
        <f t="shared" si="2"/>
        <v>0</v>
      </c>
      <c r="O21" s="3">
        <v>0</v>
      </c>
      <c r="P21" s="2">
        <f t="shared" si="3"/>
        <v>0</v>
      </c>
    </row>
    <row r="22" spans="6:16" x14ac:dyDescent="0.2"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f t="shared" si="0"/>
        <v>0</v>
      </c>
      <c r="M22" s="1">
        <f t="shared" si="1"/>
        <v>0</v>
      </c>
      <c r="N22" s="1">
        <f t="shared" si="2"/>
        <v>0</v>
      </c>
      <c r="O22" s="3">
        <v>0</v>
      </c>
      <c r="P22" s="2">
        <f t="shared" si="3"/>
        <v>0</v>
      </c>
    </row>
    <row r="23" spans="6:16" x14ac:dyDescent="0.2"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f t="shared" si="0"/>
        <v>0</v>
      </c>
      <c r="M23" s="1">
        <f t="shared" si="1"/>
        <v>0</v>
      </c>
      <c r="N23" s="1">
        <f t="shared" si="2"/>
        <v>0</v>
      </c>
      <c r="O23" s="3">
        <v>0</v>
      </c>
      <c r="P23" s="2">
        <f t="shared" si="3"/>
        <v>0</v>
      </c>
    </row>
    <row r="24" spans="6:16" x14ac:dyDescent="0.2"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f t="shared" si="0"/>
        <v>0</v>
      </c>
      <c r="M24" s="1">
        <f t="shared" si="1"/>
        <v>0</v>
      </c>
      <c r="N24" s="1">
        <f t="shared" si="2"/>
        <v>0</v>
      </c>
      <c r="O24" s="3">
        <v>0</v>
      </c>
      <c r="P24" s="2">
        <f t="shared" si="3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31125-2FF9-0E4E-9B41-2C18E7E26D32}">
  <dimension ref="A1:Q24"/>
  <sheetViews>
    <sheetView tabSelected="1" topLeftCell="A10" zoomScaleNormal="60" zoomScaleSheetLayoutView="100" workbookViewId="0">
      <selection activeCell="R15" sqref="R15"/>
    </sheetView>
  </sheetViews>
  <sheetFormatPr defaultRowHeight="15" x14ac:dyDescent="0.2"/>
  <sheetData>
    <row r="1" spans="1:17" x14ac:dyDescent="0.2">
      <c r="A1" s="6" t="s">
        <v>10</v>
      </c>
      <c r="B1" s="6" t="s">
        <v>7</v>
      </c>
      <c r="C1" s="6" t="s">
        <v>8</v>
      </c>
      <c r="D1" s="6" t="s">
        <v>6</v>
      </c>
      <c r="E1" s="6" t="s">
        <v>9</v>
      </c>
      <c r="F1" s="4" t="s">
        <v>0</v>
      </c>
      <c r="G1" s="4" t="s">
        <v>1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2</v>
      </c>
      <c r="M1" s="4" t="s">
        <v>15</v>
      </c>
      <c r="N1" s="4" t="s">
        <v>3</v>
      </c>
      <c r="O1" s="5" t="s">
        <v>4</v>
      </c>
      <c r="P1" s="4" t="s">
        <v>5</v>
      </c>
    </row>
    <row r="2" spans="1:17" x14ac:dyDescent="0.2">
      <c r="A2" t="s">
        <v>39</v>
      </c>
      <c r="F2" s="1">
        <v>1.6</v>
      </c>
      <c r="G2" s="1">
        <v>2.6</v>
      </c>
      <c r="H2" s="1">
        <v>4.2</v>
      </c>
      <c r="I2" s="1">
        <v>4.2</v>
      </c>
      <c r="J2" s="1">
        <v>3.6</v>
      </c>
      <c r="K2" s="1">
        <v>3.7</v>
      </c>
      <c r="L2" s="1">
        <f t="shared" ref="L2:L24" si="0">F2+G2</f>
        <v>4.2</v>
      </c>
      <c r="M2" s="1">
        <f>IF(H2+I2&gt;0,10-((H2+I2)/2),0)</f>
        <v>5.8</v>
      </c>
      <c r="N2" s="1">
        <f>IF( J2+K2&gt;0,10-((J2+K2)/2),0)</f>
        <v>6.35</v>
      </c>
      <c r="O2" s="3">
        <v>0</v>
      </c>
      <c r="P2" s="2">
        <f>L2+M2+N2-O2</f>
        <v>16.350000000000001</v>
      </c>
      <c r="Q2" t="s">
        <v>65</v>
      </c>
    </row>
    <row r="3" spans="1:17" x14ac:dyDescent="0.2">
      <c r="A3" t="s">
        <v>40</v>
      </c>
      <c r="F3" s="1">
        <v>1.4</v>
      </c>
      <c r="G3" s="1">
        <v>2.2000000000000002</v>
      </c>
      <c r="H3" s="1">
        <v>2.2000000000000002</v>
      </c>
      <c r="I3" s="1">
        <v>2.2000000000000002</v>
      </c>
      <c r="J3" s="1">
        <v>2.9</v>
      </c>
      <c r="K3" s="1">
        <v>3</v>
      </c>
      <c r="L3" s="1">
        <f t="shared" si="0"/>
        <v>3.6</v>
      </c>
      <c r="M3" s="1">
        <f>IF(H3+I3&gt;0,10-((H3+I3)/2),0)</f>
        <v>7.8</v>
      </c>
      <c r="N3" s="1">
        <f>IF( J3+K3&gt;0,10-((J3+K3)/2),0)</f>
        <v>7.05</v>
      </c>
      <c r="O3" s="3">
        <v>0</v>
      </c>
      <c r="P3" s="2">
        <f>L3+M3+N3-O3</f>
        <v>18.45</v>
      </c>
      <c r="Q3" t="s">
        <v>62</v>
      </c>
    </row>
    <row r="4" spans="1:17" x14ac:dyDescent="0.2">
      <c r="A4" t="s">
        <v>41</v>
      </c>
      <c r="F4" s="1">
        <v>1.8</v>
      </c>
      <c r="G4" s="1">
        <v>1.1000000000000001</v>
      </c>
      <c r="H4" s="1">
        <v>5.2</v>
      </c>
      <c r="I4" s="1">
        <v>5.2</v>
      </c>
      <c r="J4" s="1">
        <v>6</v>
      </c>
      <c r="K4" s="1">
        <v>6.2</v>
      </c>
      <c r="L4" s="1">
        <f t="shared" si="0"/>
        <v>2.9000000000000004</v>
      </c>
      <c r="M4" s="1">
        <f t="shared" ref="M4:M24" si="1">IF(H4+I4&gt;0,10-((H4+I4)/2),0)</f>
        <v>4.8</v>
      </c>
      <c r="N4" s="1">
        <f t="shared" ref="N4:N24" si="2">IF( J4+K4&gt;0,10-((J4+K4)/2),0)</f>
        <v>3.9000000000000004</v>
      </c>
      <c r="O4" s="3">
        <v>0.3</v>
      </c>
      <c r="P4" s="2">
        <f t="shared" ref="P4:P24" si="3">L4+M4+N4-O4</f>
        <v>11.3</v>
      </c>
    </row>
    <row r="5" spans="1:17" x14ac:dyDescent="0.2">
      <c r="A5" t="s">
        <v>42</v>
      </c>
      <c r="F5" s="1">
        <v>1.5</v>
      </c>
      <c r="G5" s="1">
        <v>1.8</v>
      </c>
      <c r="H5" s="1">
        <v>3.3</v>
      </c>
      <c r="I5" s="1">
        <v>3.3</v>
      </c>
      <c r="J5" s="1">
        <v>3.2</v>
      </c>
      <c r="K5" s="1">
        <v>3.5</v>
      </c>
      <c r="L5" s="1">
        <f t="shared" si="0"/>
        <v>3.3</v>
      </c>
      <c r="M5" s="1">
        <f t="shared" si="1"/>
        <v>6.7</v>
      </c>
      <c r="N5" s="1">
        <f t="shared" si="2"/>
        <v>6.65</v>
      </c>
      <c r="O5" s="3">
        <v>0</v>
      </c>
      <c r="P5" s="2">
        <f t="shared" si="3"/>
        <v>16.649999999999999</v>
      </c>
      <c r="Q5" t="s">
        <v>64</v>
      </c>
    </row>
    <row r="6" spans="1:17" x14ac:dyDescent="0.2">
      <c r="A6" t="s">
        <v>43</v>
      </c>
      <c r="F6" s="1">
        <v>1.5</v>
      </c>
      <c r="G6" s="1">
        <v>2.2000000000000002</v>
      </c>
      <c r="H6" s="1">
        <v>5.2</v>
      </c>
      <c r="I6" s="1">
        <v>5.2</v>
      </c>
      <c r="J6" s="1">
        <v>4.7</v>
      </c>
      <c r="K6" s="1">
        <v>4.5</v>
      </c>
      <c r="L6" s="1">
        <f t="shared" si="0"/>
        <v>3.7</v>
      </c>
      <c r="M6" s="1">
        <f t="shared" si="1"/>
        <v>4.8</v>
      </c>
      <c r="N6" s="1">
        <f t="shared" si="2"/>
        <v>5.4</v>
      </c>
      <c r="O6" s="3">
        <v>0</v>
      </c>
      <c r="P6" s="2">
        <f t="shared" si="3"/>
        <v>13.9</v>
      </c>
    </row>
    <row r="7" spans="1:17" x14ac:dyDescent="0.2">
      <c r="A7" t="s">
        <v>44</v>
      </c>
      <c r="F7" s="1">
        <v>1.7</v>
      </c>
      <c r="G7" s="1">
        <v>1.7</v>
      </c>
      <c r="H7" s="1">
        <v>5.6</v>
      </c>
      <c r="I7" s="1">
        <v>5.6</v>
      </c>
      <c r="J7" s="1">
        <v>5</v>
      </c>
      <c r="K7" s="1">
        <v>5.4</v>
      </c>
      <c r="L7" s="1">
        <f t="shared" si="0"/>
        <v>3.4</v>
      </c>
      <c r="M7" s="1">
        <f t="shared" si="1"/>
        <v>4.4000000000000004</v>
      </c>
      <c r="N7" s="1">
        <f t="shared" si="2"/>
        <v>4.8</v>
      </c>
      <c r="O7" s="3">
        <v>0</v>
      </c>
      <c r="P7" s="2">
        <f t="shared" si="3"/>
        <v>12.600000000000001</v>
      </c>
    </row>
    <row r="8" spans="1:17" x14ac:dyDescent="0.2">
      <c r="A8" t="s">
        <v>45</v>
      </c>
      <c r="F8" s="1">
        <v>1.8</v>
      </c>
      <c r="G8" s="1">
        <v>1.2</v>
      </c>
      <c r="H8" s="1">
        <v>4.5</v>
      </c>
      <c r="I8" s="1">
        <v>4.5</v>
      </c>
      <c r="J8" s="1">
        <v>4.3</v>
      </c>
      <c r="K8" s="1">
        <v>4.8</v>
      </c>
      <c r="L8" s="1">
        <f t="shared" si="0"/>
        <v>3</v>
      </c>
      <c r="M8" s="1">
        <f t="shared" si="1"/>
        <v>5.5</v>
      </c>
      <c r="N8" s="1">
        <f t="shared" si="2"/>
        <v>5.45</v>
      </c>
      <c r="O8" s="3">
        <v>0</v>
      </c>
      <c r="P8" s="2">
        <f t="shared" si="3"/>
        <v>13.95</v>
      </c>
    </row>
    <row r="9" spans="1:17" x14ac:dyDescent="0.2">
      <c r="A9" t="s">
        <v>46</v>
      </c>
      <c r="F9" s="1">
        <v>1.7</v>
      </c>
      <c r="G9" s="1">
        <v>2.1</v>
      </c>
      <c r="H9" s="1">
        <v>5.3</v>
      </c>
      <c r="I9" s="1">
        <v>5.3</v>
      </c>
      <c r="J9" s="1">
        <v>5.5</v>
      </c>
      <c r="K9" s="1">
        <v>6</v>
      </c>
      <c r="L9" s="1">
        <f t="shared" si="0"/>
        <v>3.8</v>
      </c>
      <c r="M9" s="1">
        <f t="shared" si="1"/>
        <v>4.7</v>
      </c>
      <c r="N9" s="1">
        <f t="shared" si="2"/>
        <v>4.25</v>
      </c>
      <c r="O9" s="3">
        <v>0</v>
      </c>
      <c r="P9" s="2">
        <f t="shared" si="3"/>
        <v>12.75</v>
      </c>
    </row>
    <row r="10" spans="1:17" x14ac:dyDescent="0.2">
      <c r="A10" t="s">
        <v>47</v>
      </c>
      <c r="F10" s="1">
        <v>1.4</v>
      </c>
      <c r="G10" s="1">
        <v>2.6</v>
      </c>
      <c r="H10" s="1">
        <v>6.8</v>
      </c>
      <c r="I10" s="1">
        <v>6.8</v>
      </c>
      <c r="J10" s="1">
        <v>5.3</v>
      </c>
      <c r="K10" s="1">
        <v>5.3</v>
      </c>
      <c r="L10" s="1">
        <f t="shared" si="0"/>
        <v>4</v>
      </c>
      <c r="M10" s="1">
        <f t="shared" si="1"/>
        <v>3.2</v>
      </c>
      <c r="N10" s="1">
        <f t="shared" si="2"/>
        <v>4.7</v>
      </c>
      <c r="O10" s="3">
        <v>0.05</v>
      </c>
      <c r="P10" s="2">
        <f t="shared" si="3"/>
        <v>11.85</v>
      </c>
    </row>
    <row r="11" spans="1:17" x14ac:dyDescent="0.2">
      <c r="A11" t="s">
        <v>48</v>
      </c>
      <c r="F11" s="1">
        <v>2.1</v>
      </c>
      <c r="G11" s="1">
        <v>1.7</v>
      </c>
      <c r="H11" s="1">
        <v>2.1</v>
      </c>
      <c r="I11" s="1">
        <v>2.1</v>
      </c>
      <c r="J11" s="1">
        <v>3.8</v>
      </c>
      <c r="K11" s="1">
        <v>3.9</v>
      </c>
      <c r="L11" s="1">
        <f t="shared" si="0"/>
        <v>3.8</v>
      </c>
      <c r="M11" s="1">
        <f t="shared" si="1"/>
        <v>7.9</v>
      </c>
      <c r="N11" s="1">
        <f t="shared" si="2"/>
        <v>6.15</v>
      </c>
      <c r="O11" s="3">
        <v>0</v>
      </c>
      <c r="P11" s="2">
        <f t="shared" si="3"/>
        <v>17.850000000000001</v>
      </c>
      <c r="Q11" t="s">
        <v>63</v>
      </c>
    </row>
    <row r="12" spans="1:17" x14ac:dyDescent="0.2">
      <c r="A12" t="s">
        <v>49</v>
      </c>
      <c r="F12" s="1">
        <v>1.5</v>
      </c>
      <c r="G12" s="1">
        <v>1.6</v>
      </c>
      <c r="H12" s="1">
        <v>4.9000000000000004</v>
      </c>
      <c r="I12" s="1">
        <v>4.9000000000000004</v>
      </c>
      <c r="J12" s="1">
        <v>5.4</v>
      </c>
      <c r="K12" s="1">
        <v>5.0999999999999996</v>
      </c>
      <c r="L12" s="1">
        <f t="shared" si="0"/>
        <v>3.1</v>
      </c>
      <c r="M12" s="1">
        <f t="shared" si="1"/>
        <v>5.0999999999999996</v>
      </c>
      <c r="N12" s="1">
        <f t="shared" si="2"/>
        <v>4.75</v>
      </c>
      <c r="O12" s="3">
        <v>0</v>
      </c>
      <c r="P12" s="2">
        <f t="shared" si="3"/>
        <v>12.95</v>
      </c>
    </row>
    <row r="13" spans="1:17" x14ac:dyDescent="0.2">
      <c r="A13" t="s">
        <v>50</v>
      </c>
      <c r="F13" s="1">
        <v>1.3</v>
      </c>
      <c r="G13" s="1">
        <v>1.9</v>
      </c>
      <c r="H13" s="1">
        <v>4.9000000000000004</v>
      </c>
      <c r="I13" s="1">
        <v>4.9000000000000004</v>
      </c>
      <c r="J13" s="1">
        <v>4.4000000000000004</v>
      </c>
      <c r="K13" s="1">
        <v>3.9</v>
      </c>
      <c r="L13" s="1">
        <f t="shared" si="0"/>
        <v>3.2</v>
      </c>
      <c r="M13" s="1">
        <f t="shared" si="1"/>
        <v>5.0999999999999996</v>
      </c>
      <c r="N13" s="1">
        <f t="shared" si="2"/>
        <v>5.85</v>
      </c>
      <c r="O13" s="3">
        <v>0</v>
      </c>
      <c r="P13" s="2">
        <f t="shared" si="3"/>
        <v>14.15</v>
      </c>
    </row>
    <row r="14" spans="1:17" x14ac:dyDescent="0.2">
      <c r="A14" t="s">
        <v>51</v>
      </c>
      <c r="F14" s="1">
        <v>1.7</v>
      </c>
      <c r="G14" s="1">
        <v>2</v>
      </c>
      <c r="H14" s="1">
        <v>4.5999999999999996</v>
      </c>
      <c r="I14" s="1">
        <v>4.5999999999999996</v>
      </c>
      <c r="J14" s="1">
        <v>4.8</v>
      </c>
      <c r="K14" s="1">
        <v>4.4000000000000004</v>
      </c>
      <c r="L14" s="1">
        <f t="shared" si="0"/>
        <v>3.7</v>
      </c>
      <c r="M14" s="1">
        <f t="shared" si="1"/>
        <v>5.4</v>
      </c>
      <c r="N14" s="1">
        <f t="shared" si="2"/>
        <v>5.4</v>
      </c>
      <c r="O14" s="3">
        <v>0</v>
      </c>
      <c r="P14" s="2">
        <f t="shared" si="3"/>
        <v>14.500000000000002</v>
      </c>
      <c r="Q14" t="s">
        <v>66</v>
      </c>
    </row>
    <row r="15" spans="1:17" x14ac:dyDescent="0.2">
      <c r="A15" t="s">
        <v>52</v>
      </c>
      <c r="F15" s="1">
        <v>1.5</v>
      </c>
      <c r="G15" s="1">
        <v>2.2999999999999998</v>
      </c>
      <c r="H15" s="1">
        <v>4.9000000000000004</v>
      </c>
      <c r="I15" s="1">
        <v>4.9000000000000004</v>
      </c>
      <c r="J15" s="1">
        <v>4.9000000000000004</v>
      </c>
      <c r="K15" s="1">
        <v>4.9000000000000004</v>
      </c>
      <c r="L15" s="1">
        <f t="shared" si="0"/>
        <v>3.8</v>
      </c>
      <c r="M15" s="1">
        <f t="shared" si="1"/>
        <v>5.0999999999999996</v>
      </c>
      <c r="N15" s="1">
        <f t="shared" si="2"/>
        <v>5.0999999999999996</v>
      </c>
      <c r="O15" s="3">
        <v>0</v>
      </c>
      <c r="P15" s="2">
        <f t="shared" si="3"/>
        <v>13.999999999999998</v>
      </c>
    </row>
    <row r="16" spans="1:17" x14ac:dyDescent="0.2">
      <c r="A16" t="s">
        <v>53</v>
      </c>
      <c r="F16" s="1">
        <v>1.8</v>
      </c>
      <c r="G16" s="1">
        <v>0.8</v>
      </c>
      <c r="H16" s="1">
        <v>6.7</v>
      </c>
      <c r="I16" s="1">
        <v>6.7</v>
      </c>
      <c r="J16" s="1">
        <v>6.4</v>
      </c>
      <c r="K16" s="1">
        <v>6.3</v>
      </c>
      <c r="L16" s="1">
        <f t="shared" si="0"/>
        <v>2.6</v>
      </c>
      <c r="M16" s="1">
        <f t="shared" si="1"/>
        <v>3.3</v>
      </c>
      <c r="N16" s="1">
        <f t="shared" si="2"/>
        <v>3.6500000000000004</v>
      </c>
      <c r="O16" s="3">
        <v>0</v>
      </c>
      <c r="P16" s="2">
        <f t="shared" si="3"/>
        <v>9.5500000000000007</v>
      </c>
    </row>
    <row r="17" spans="6:16" x14ac:dyDescent="0.2"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f t="shared" si="0"/>
        <v>0</v>
      </c>
      <c r="M17" s="1">
        <f t="shared" si="1"/>
        <v>0</v>
      </c>
      <c r="N17" s="1">
        <f t="shared" si="2"/>
        <v>0</v>
      </c>
      <c r="O17" s="3">
        <v>0</v>
      </c>
      <c r="P17" s="2">
        <f t="shared" si="3"/>
        <v>0</v>
      </c>
    </row>
    <row r="18" spans="6:16" x14ac:dyDescent="0.2"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f t="shared" si="0"/>
        <v>0</v>
      </c>
      <c r="M18" s="1">
        <f t="shared" si="1"/>
        <v>0</v>
      </c>
      <c r="N18" s="1">
        <f t="shared" si="2"/>
        <v>0</v>
      </c>
      <c r="O18" s="3">
        <v>0</v>
      </c>
      <c r="P18" s="2">
        <f t="shared" si="3"/>
        <v>0</v>
      </c>
    </row>
    <row r="19" spans="6:16" x14ac:dyDescent="0.2"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f t="shared" si="0"/>
        <v>0</v>
      </c>
      <c r="M19" s="1">
        <f t="shared" si="1"/>
        <v>0</v>
      </c>
      <c r="N19" s="1">
        <f t="shared" si="2"/>
        <v>0</v>
      </c>
      <c r="O19" s="3">
        <v>0</v>
      </c>
      <c r="P19" s="2">
        <f t="shared" si="3"/>
        <v>0</v>
      </c>
    </row>
    <row r="20" spans="6:16" x14ac:dyDescent="0.2"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f t="shared" si="0"/>
        <v>0</v>
      </c>
      <c r="M20" s="1">
        <f t="shared" si="1"/>
        <v>0</v>
      </c>
      <c r="N20" s="1">
        <f t="shared" si="2"/>
        <v>0</v>
      </c>
      <c r="O20" s="3">
        <v>0</v>
      </c>
      <c r="P20" s="2">
        <f t="shared" si="3"/>
        <v>0</v>
      </c>
    </row>
    <row r="21" spans="6:16" x14ac:dyDescent="0.2"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f t="shared" si="0"/>
        <v>0</v>
      </c>
      <c r="M21" s="1">
        <f t="shared" si="1"/>
        <v>0</v>
      </c>
      <c r="N21" s="1">
        <f t="shared" si="2"/>
        <v>0</v>
      </c>
      <c r="O21" s="3">
        <v>0</v>
      </c>
      <c r="P21" s="2">
        <f t="shared" si="3"/>
        <v>0</v>
      </c>
    </row>
    <row r="22" spans="6:16" x14ac:dyDescent="0.2"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f t="shared" si="0"/>
        <v>0</v>
      </c>
      <c r="M22" s="1">
        <f t="shared" si="1"/>
        <v>0</v>
      </c>
      <c r="N22" s="1">
        <f t="shared" si="2"/>
        <v>0</v>
      </c>
      <c r="O22" s="3">
        <v>0</v>
      </c>
      <c r="P22" s="2">
        <f t="shared" si="3"/>
        <v>0</v>
      </c>
    </row>
    <row r="23" spans="6:16" x14ac:dyDescent="0.2"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f t="shared" si="0"/>
        <v>0</v>
      </c>
      <c r="M23" s="1">
        <f t="shared" si="1"/>
        <v>0</v>
      </c>
      <c r="N23" s="1">
        <f t="shared" si="2"/>
        <v>0</v>
      </c>
      <c r="O23" s="3">
        <v>0</v>
      </c>
      <c r="P23" s="2">
        <f t="shared" si="3"/>
        <v>0</v>
      </c>
    </row>
    <row r="24" spans="6:16" x14ac:dyDescent="0.2"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f t="shared" si="0"/>
        <v>0</v>
      </c>
      <c r="M24" s="1">
        <f t="shared" si="1"/>
        <v>0</v>
      </c>
      <c r="N24" s="1">
        <f t="shared" si="2"/>
        <v>0</v>
      </c>
      <c r="O24" s="3">
        <v>0</v>
      </c>
      <c r="P24" s="2">
        <f t="shared" si="3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00C22-C6A3-0442-81CC-E0C0B5923A7B}">
  <dimension ref="A1:Q24"/>
  <sheetViews>
    <sheetView zoomScaleNormal="60" zoomScaleSheetLayoutView="100" workbookViewId="0">
      <selection activeCell="Q9" sqref="Q9"/>
    </sheetView>
  </sheetViews>
  <sheetFormatPr defaultRowHeight="15" x14ac:dyDescent="0.2"/>
  <sheetData>
    <row r="1" spans="1:17" x14ac:dyDescent="0.2">
      <c r="A1" s="6" t="s">
        <v>10</v>
      </c>
      <c r="B1" s="6" t="s">
        <v>7</v>
      </c>
      <c r="C1" s="6" t="s">
        <v>8</v>
      </c>
      <c r="D1" s="6" t="s">
        <v>6</v>
      </c>
      <c r="E1" s="6" t="s">
        <v>9</v>
      </c>
      <c r="F1" s="4" t="s">
        <v>0</v>
      </c>
      <c r="G1" s="4" t="s">
        <v>1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2</v>
      </c>
      <c r="M1" s="4" t="s">
        <v>15</v>
      </c>
      <c r="N1" s="4" t="s">
        <v>3</v>
      </c>
      <c r="O1" s="5" t="s">
        <v>4</v>
      </c>
      <c r="P1" s="4" t="s">
        <v>5</v>
      </c>
    </row>
    <row r="2" spans="1:17" x14ac:dyDescent="0.2">
      <c r="A2" t="s">
        <v>30</v>
      </c>
      <c r="F2" s="1">
        <v>1.7</v>
      </c>
      <c r="G2" s="1">
        <v>1.2</v>
      </c>
      <c r="H2" s="1">
        <v>5</v>
      </c>
      <c r="I2" s="1">
        <v>5</v>
      </c>
      <c r="J2" s="1">
        <v>5.2</v>
      </c>
      <c r="K2" s="1">
        <v>4.8</v>
      </c>
      <c r="L2" s="1">
        <f t="shared" ref="L2:L24" si="0">F2+G2</f>
        <v>2.9</v>
      </c>
      <c r="M2" s="1">
        <f>IF(H2+I2&gt;0,10-((H2+I2)/2),0)</f>
        <v>5</v>
      </c>
      <c r="N2" s="1">
        <f>IF( J2+K2&gt;0,10-((J2+K2)/2),0)</f>
        <v>5</v>
      </c>
      <c r="O2" s="3">
        <v>0</v>
      </c>
      <c r="P2" s="2">
        <f>L2+M2+N2-O2</f>
        <v>12.9</v>
      </c>
    </row>
    <row r="3" spans="1:17" x14ac:dyDescent="0.2">
      <c r="A3" t="s">
        <v>31</v>
      </c>
      <c r="F3" s="1">
        <v>1.1000000000000001</v>
      </c>
      <c r="G3" s="1">
        <v>1.7</v>
      </c>
      <c r="H3" s="1">
        <v>3.8</v>
      </c>
      <c r="I3" s="1">
        <v>3.8</v>
      </c>
      <c r="J3" s="1">
        <v>5</v>
      </c>
      <c r="K3" s="1">
        <v>5.4</v>
      </c>
      <c r="L3" s="1">
        <f t="shared" si="0"/>
        <v>2.8</v>
      </c>
      <c r="M3" s="1">
        <f>IF(H3+I3&gt;0,10-((H3+I3)/2),0)</f>
        <v>6.2</v>
      </c>
      <c r="N3" s="1">
        <f>IF( J3+K3&gt;0,10-((J3+K3)/2),0)</f>
        <v>4.8</v>
      </c>
      <c r="O3" s="3">
        <v>0</v>
      </c>
      <c r="P3" s="2">
        <f>L3+M3+N3-O3</f>
        <v>13.8</v>
      </c>
    </row>
    <row r="4" spans="1:17" x14ac:dyDescent="0.2">
      <c r="A4" t="s">
        <v>32</v>
      </c>
      <c r="F4" s="1">
        <v>1.7</v>
      </c>
      <c r="G4" s="1">
        <v>1.5</v>
      </c>
      <c r="H4" s="1">
        <v>3.4</v>
      </c>
      <c r="I4" s="1">
        <v>3.4</v>
      </c>
      <c r="J4" s="1">
        <v>3.9</v>
      </c>
      <c r="K4" s="1">
        <v>4.0999999999999996</v>
      </c>
      <c r="L4" s="1">
        <f t="shared" si="0"/>
        <v>3.2</v>
      </c>
      <c r="M4" s="1">
        <f t="shared" ref="M4:M24" si="1">IF(H4+I4&gt;0,10-((H4+I4)/2),0)</f>
        <v>6.6</v>
      </c>
      <c r="N4" s="1">
        <f t="shared" ref="N4:N24" si="2">IF( J4+K4&gt;0,10-((J4+K4)/2),0)</f>
        <v>6</v>
      </c>
      <c r="O4" s="3">
        <v>0</v>
      </c>
      <c r="P4" s="2">
        <f t="shared" ref="P4:P24" si="3">L4+M4+N4-O4</f>
        <v>15.8</v>
      </c>
      <c r="Q4" t="s">
        <v>64</v>
      </c>
    </row>
    <row r="5" spans="1:17" x14ac:dyDescent="0.2">
      <c r="A5" t="s">
        <v>33</v>
      </c>
      <c r="F5" s="1">
        <v>1.5</v>
      </c>
      <c r="G5" s="1">
        <v>2.6</v>
      </c>
      <c r="H5" s="1">
        <v>4.3</v>
      </c>
      <c r="I5" s="1">
        <v>4.3</v>
      </c>
      <c r="J5" s="1">
        <v>4.2</v>
      </c>
      <c r="K5" s="1">
        <v>4.3</v>
      </c>
      <c r="L5" s="1">
        <f t="shared" si="0"/>
        <v>4.0999999999999996</v>
      </c>
      <c r="M5" s="1">
        <f t="shared" si="1"/>
        <v>5.7</v>
      </c>
      <c r="N5" s="1">
        <f t="shared" si="2"/>
        <v>5.75</v>
      </c>
      <c r="O5" s="3">
        <v>0</v>
      </c>
      <c r="P5" s="2">
        <f t="shared" si="3"/>
        <v>15.55</v>
      </c>
      <c r="Q5" t="s">
        <v>65</v>
      </c>
    </row>
    <row r="6" spans="1:17" x14ac:dyDescent="0.2">
      <c r="A6" t="s">
        <v>34</v>
      </c>
      <c r="F6" s="1">
        <v>2.2999999999999998</v>
      </c>
      <c r="G6" s="1">
        <v>3.4</v>
      </c>
      <c r="H6" s="1">
        <v>4.4000000000000004</v>
      </c>
      <c r="I6" s="1">
        <v>4.4000000000000004</v>
      </c>
      <c r="J6" s="1">
        <v>3.8</v>
      </c>
      <c r="K6" s="1">
        <v>3.7</v>
      </c>
      <c r="L6" s="1">
        <f t="shared" si="0"/>
        <v>5.6999999999999993</v>
      </c>
      <c r="M6" s="1">
        <f t="shared" si="1"/>
        <v>5.6</v>
      </c>
      <c r="N6" s="1">
        <f t="shared" si="2"/>
        <v>6.25</v>
      </c>
      <c r="O6" s="3">
        <v>0</v>
      </c>
      <c r="P6" s="2">
        <f t="shared" si="3"/>
        <v>17.549999999999997</v>
      </c>
      <c r="Q6" t="s">
        <v>62</v>
      </c>
    </row>
    <row r="7" spans="1:17" x14ac:dyDescent="0.2">
      <c r="A7" t="s">
        <v>35</v>
      </c>
      <c r="F7" s="1">
        <v>2</v>
      </c>
      <c r="G7" s="1">
        <v>2.6</v>
      </c>
      <c r="H7" s="1">
        <v>5.9</v>
      </c>
      <c r="I7" s="1">
        <v>5.9</v>
      </c>
      <c r="J7" s="1">
        <v>4.9000000000000004</v>
      </c>
      <c r="K7" s="1">
        <v>4.7</v>
      </c>
      <c r="L7" s="1">
        <f t="shared" si="0"/>
        <v>4.5999999999999996</v>
      </c>
      <c r="M7" s="1">
        <f t="shared" si="1"/>
        <v>4.0999999999999996</v>
      </c>
      <c r="N7" s="1">
        <f t="shared" si="2"/>
        <v>5.1999999999999993</v>
      </c>
      <c r="O7" s="3">
        <v>0</v>
      </c>
      <c r="P7" s="2">
        <f t="shared" si="3"/>
        <v>13.899999999999999</v>
      </c>
    </row>
    <row r="8" spans="1:17" x14ac:dyDescent="0.2">
      <c r="A8" t="s">
        <v>36</v>
      </c>
      <c r="F8" s="1">
        <v>1.1000000000000001</v>
      </c>
      <c r="G8" s="1">
        <v>2.4</v>
      </c>
      <c r="H8" s="1">
        <v>5.5</v>
      </c>
      <c r="I8" s="1">
        <v>5.5</v>
      </c>
      <c r="J8" s="1">
        <v>3.5</v>
      </c>
      <c r="K8" s="1">
        <v>3.3</v>
      </c>
      <c r="L8" s="1">
        <f t="shared" si="0"/>
        <v>3.5</v>
      </c>
      <c r="M8" s="1">
        <f t="shared" si="1"/>
        <v>4.5</v>
      </c>
      <c r="N8" s="1">
        <f t="shared" si="2"/>
        <v>6.6</v>
      </c>
      <c r="O8" s="3">
        <v>0</v>
      </c>
      <c r="P8" s="2">
        <f t="shared" si="3"/>
        <v>14.6</v>
      </c>
      <c r="Q8" t="s">
        <v>66</v>
      </c>
    </row>
    <row r="9" spans="1:17" x14ac:dyDescent="0.2">
      <c r="A9" t="s">
        <v>37</v>
      </c>
      <c r="F9" s="1">
        <v>1.7</v>
      </c>
      <c r="G9" s="1">
        <v>2.7</v>
      </c>
      <c r="H9" s="1">
        <v>3</v>
      </c>
      <c r="I9" s="1">
        <v>3</v>
      </c>
      <c r="J9" s="1">
        <v>5.6</v>
      </c>
      <c r="K9" s="1">
        <v>5.3</v>
      </c>
      <c r="L9" s="1">
        <f t="shared" si="0"/>
        <v>4.4000000000000004</v>
      </c>
      <c r="M9" s="1">
        <f t="shared" si="1"/>
        <v>7</v>
      </c>
      <c r="N9" s="1">
        <f t="shared" si="2"/>
        <v>4.5500000000000007</v>
      </c>
      <c r="O9" s="3">
        <v>0.05</v>
      </c>
      <c r="P9" s="2">
        <f t="shared" si="3"/>
        <v>15.9</v>
      </c>
      <c r="Q9" t="s">
        <v>63</v>
      </c>
    </row>
    <row r="10" spans="1:17" x14ac:dyDescent="0.2">
      <c r="A10" t="s">
        <v>38</v>
      </c>
      <c r="F10" s="1">
        <v>2</v>
      </c>
      <c r="G10" s="1">
        <v>1.9</v>
      </c>
      <c r="H10" s="1">
        <v>5.9</v>
      </c>
      <c r="I10" s="1">
        <v>5.9</v>
      </c>
      <c r="J10" s="1">
        <v>5.6</v>
      </c>
      <c r="K10" s="1">
        <v>5.2</v>
      </c>
      <c r="L10" s="1">
        <f t="shared" si="0"/>
        <v>3.9</v>
      </c>
      <c r="M10" s="1">
        <f t="shared" si="1"/>
        <v>4.0999999999999996</v>
      </c>
      <c r="N10" s="1">
        <f t="shared" si="2"/>
        <v>4.5999999999999996</v>
      </c>
      <c r="O10" s="3">
        <v>0</v>
      </c>
      <c r="P10" s="2">
        <f t="shared" si="3"/>
        <v>12.6</v>
      </c>
    </row>
    <row r="11" spans="1:17" x14ac:dyDescent="0.2"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f t="shared" si="0"/>
        <v>0</v>
      </c>
      <c r="M11" s="1">
        <f t="shared" si="1"/>
        <v>0</v>
      </c>
      <c r="N11" s="1">
        <f t="shared" si="2"/>
        <v>0</v>
      </c>
      <c r="O11" s="3">
        <v>0</v>
      </c>
      <c r="P11" s="2">
        <f t="shared" si="3"/>
        <v>0</v>
      </c>
    </row>
    <row r="12" spans="1:17" x14ac:dyDescent="0.2"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f t="shared" si="0"/>
        <v>0</v>
      </c>
      <c r="M12" s="1">
        <f t="shared" si="1"/>
        <v>0</v>
      </c>
      <c r="N12" s="1">
        <f t="shared" si="2"/>
        <v>0</v>
      </c>
      <c r="O12" s="3">
        <v>0</v>
      </c>
      <c r="P12" s="2">
        <f t="shared" si="3"/>
        <v>0</v>
      </c>
    </row>
    <row r="13" spans="1:17" x14ac:dyDescent="0.2"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f t="shared" si="0"/>
        <v>0</v>
      </c>
      <c r="M13" s="1">
        <f t="shared" si="1"/>
        <v>0</v>
      </c>
      <c r="N13" s="1">
        <f t="shared" si="2"/>
        <v>0</v>
      </c>
      <c r="O13" s="3">
        <v>0</v>
      </c>
      <c r="P13" s="2">
        <f t="shared" si="3"/>
        <v>0</v>
      </c>
    </row>
    <row r="14" spans="1:17" x14ac:dyDescent="0.2"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f t="shared" si="0"/>
        <v>0</v>
      </c>
      <c r="M14" s="1">
        <f t="shared" si="1"/>
        <v>0</v>
      </c>
      <c r="N14" s="1">
        <f t="shared" si="2"/>
        <v>0</v>
      </c>
      <c r="O14" s="3">
        <v>0</v>
      </c>
      <c r="P14" s="2">
        <f t="shared" si="3"/>
        <v>0</v>
      </c>
    </row>
    <row r="15" spans="1:17" x14ac:dyDescent="0.2"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f t="shared" si="0"/>
        <v>0</v>
      </c>
      <c r="M15" s="1">
        <f t="shared" si="1"/>
        <v>0</v>
      </c>
      <c r="N15" s="1">
        <f t="shared" si="2"/>
        <v>0</v>
      </c>
      <c r="O15" s="3">
        <v>0</v>
      </c>
      <c r="P15" s="2">
        <f t="shared" si="3"/>
        <v>0</v>
      </c>
    </row>
    <row r="16" spans="1:17" x14ac:dyDescent="0.2"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f t="shared" si="0"/>
        <v>0</v>
      </c>
      <c r="M16" s="1">
        <f t="shared" si="1"/>
        <v>0</v>
      </c>
      <c r="N16" s="1">
        <f t="shared" si="2"/>
        <v>0</v>
      </c>
      <c r="O16" s="3">
        <v>0</v>
      </c>
      <c r="P16" s="2">
        <f t="shared" si="3"/>
        <v>0</v>
      </c>
    </row>
    <row r="17" spans="6:16" x14ac:dyDescent="0.2"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f t="shared" si="0"/>
        <v>0</v>
      </c>
      <c r="M17" s="1">
        <f t="shared" si="1"/>
        <v>0</v>
      </c>
      <c r="N17" s="1">
        <f t="shared" si="2"/>
        <v>0</v>
      </c>
      <c r="O17" s="3">
        <v>0</v>
      </c>
      <c r="P17" s="2">
        <f t="shared" si="3"/>
        <v>0</v>
      </c>
    </row>
    <row r="18" spans="6:16" x14ac:dyDescent="0.2"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f t="shared" si="0"/>
        <v>0</v>
      </c>
      <c r="M18" s="1">
        <f t="shared" si="1"/>
        <v>0</v>
      </c>
      <c r="N18" s="1">
        <f t="shared" si="2"/>
        <v>0</v>
      </c>
      <c r="O18" s="3">
        <v>0</v>
      </c>
      <c r="P18" s="2">
        <f t="shared" si="3"/>
        <v>0</v>
      </c>
    </row>
    <row r="19" spans="6:16" x14ac:dyDescent="0.2"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f t="shared" si="0"/>
        <v>0</v>
      </c>
      <c r="M19" s="1">
        <f t="shared" si="1"/>
        <v>0</v>
      </c>
      <c r="N19" s="1">
        <f t="shared" si="2"/>
        <v>0</v>
      </c>
      <c r="O19" s="3">
        <v>0</v>
      </c>
      <c r="P19" s="2">
        <f t="shared" si="3"/>
        <v>0</v>
      </c>
    </row>
    <row r="20" spans="6:16" x14ac:dyDescent="0.2"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f t="shared" si="0"/>
        <v>0</v>
      </c>
      <c r="M20" s="1">
        <f t="shared" si="1"/>
        <v>0</v>
      </c>
      <c r="N20" s="1">
        <f t="shared" si="2"/>
        <v>0</v>
      </c>
      <c r="O20" s="3">
        <v>0</v>
      </c>
      <c r="P20" s="2">
        <f t="shared" si="3"/>
        <v>0</v>
      </c>
    </row>
    <row r="21" spans="6:16" x14ac:dyDescent="0.2"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f t="shared" si="0"/>
        <v>0</v>
      </c>
      <c r="M21" s="1">
        <f t="shared" si="1"/>
        <v>0</v>
      </c>
      <c r="N21" s="1">
        <f t="shared" si="2"/>
        <v>0</v>
      </c>
      <c r="O21" s="3">
        <v>0</v>
      </c>
      <c r="P21" s="2">
        <f t="shared" si="3"/>
        <v>0</v>
      </c>
    </row>
    <row r="22" spans="6:16" x14ac:dyDescent="0.2"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f t="shared" si="0"/>
        <v>0</v>
      </c>
      <c r="M22" s="1">
        <f t="shared" si="1"/>
        <v>0</v>
      </c>
      <c r="N22" s="1">
        <f t="shared" si="2"/>
        <v>0</v>
      </c>
      <c r="O22" s="3">
        <v>0</v>
      </c>
      <c r="P22" s="2">
        <f t="shared" si="3"/>
        <v>0</v>
      </c>
    </row>
    <row r="23" spans="6:16" x14ac:dyDescent="0.2"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f t="shared" si="0"/>
        <v>0</v>
      </c>
      <c r="M23" s="1">
        <f t="shared" si="1"/>
        <v>0</v>
      </c>
      <c r="N23" s="1">
        <f t="shared" si="2"/>
        <v>0</v>
      </c>
      <c r="O23" s="3">
        <v>0</v>
      </c>
      <c r="P23" s="2">
        <f t="shared" si="3"/>
        <v>0</v>
      </c>
    </row>
    <row r="24" spans="6:16" x14ac:dyDescent="0.2"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f t="shared" si="0"/>
        <v>0</v>
      </c>
      <c r="M24" s="1">
        <f t="shared" si="1"/>
        <v>0</v>
      </c>
      <c r="N24" s="1">
        <f t="shared" si="2"/>
        <v>0</v>
      </c>
      <c r="O24" s="3">
        <v>0</v>
      </c>
      <c r="P24" s="2">
        <f t="shared" si="3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68F2C-BFA2-684F-9DA1-77112967CBB1}">
  <dimension ref="A1:Q24"/>
  <sheetViews>
    <sheetView zoomScaleNormal="60" zoomScaleSheetLayoutView="100" workbookViewId="0">
      <selection activeCell="Q15" sqref="Q15"/>
    </sheetView>
  </sheetViews>
  <sheetFormatPr defaultRowHeight="15" x14ac:dyDescent="0.2"/>
  <sheetData>
    <row r="1" spans="1:17" x14ac:dyDescent="0.2">
      <c r="A1" s="6" t="s">
        <v>10</v>
      </c>
      <c r="B1" s="6" t="s">
        <v>7</v>
      </c>
      <c r="C1" s="6" t="s">
        <v>8</v>
      </c>
      <c r="D1" s="6" t="s">
        <v>6</v>
      </c>
      <c r="E1" s="6" t="s">
        <v>9</v>
      </c>
      <c r="F1" s="4" t="s">
        <v>0</v>
      </c>
      <c r="G1" s="4" t="s">
        <v>1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2</v>
      </c>
      <c r="M1" s="4" t="s">
        <v>15</v>
      </c>
      <c r="N1" s="4" t="s">
        <v>3</v>
      </c>
      <c r="O1" s="5" t="s">
        <v>4</v>
      </c>
      <c r="P1" s="4" t="s">
        <v>5</v>
      </c>
      <c r="Q1" t="s">
        <v>61</v>
      </c>
    </row>
    <row r="2" spans="1:17" x14ac:dyDescent="0.2">
      <c r="A2" t="s">
        <v>16</v>
      </c>
      <c r="F2" s="1">
        <v>1.1000000000000001</v>
      </c>
      <c r="G2" s="1">
        <v>1.4</v>
      </c>
      <c r="H2" s="1">
        <v>7.4</v>
      </c>
      <c r="I2" s="1">
        <v>7.4</v>
      </c>
      <c r="J2" s="1">
        <v>5.6</v>
      </c>
      <c r="K2" s="1">
        <v>5.6</v>
      </c>
      <c r="L2" s="1">
        <f t="shared" ref="L2:L24" si="0">F2+G2</f>
        <v>2.5</v>
      </c>
      <c r="M2" s="1">
        <f>IF(H2+I2&gt;0,10-((H2+I2)/2),0)</f>
        <v>2.5999999999999996</v>
      </c>
      <c r="N2" s="1">
        <f>IF( J2+K2&gt;0,10-((J2+K2)/2),0)</f>
        <v>4.4000000000000004</v>
      </c>
      <c r="O2" s="3">
        <v>0</v>
      </c>
      <c r="P2" s="2">
        <f>L2+M2+N2-O2</f>
        <v>9.5</v>
      </c>
    </row>
    <row r="3" spans="1:17" x14ac:dyDescent="0.2">
      <c r="A3" t="s">
        <v>17</v>
      </c>
      <c r="F3" s="1">
        <v>1.5</v>
      </c>
      <c r="G3" s="1">
        <v>2.1</v>
      </c>
      <c r="H3" s="1">
        <v>3.8</v>
      </c>
      <c r="I3" s="1">
        <v>3.8</v>
      </c>
      <c r="J3" s="1">
        <v>6.4</v>
      </c>
      <c r="K3" s="1">
        <v>6.8</v>
      </c>
      <c r="L3" s="1">
        <f t="shared" si="0"/>
        <v>3.6</v>
      </c>
      <c r="M3" s="1">
        <f>IF(H3+I3&gt;0,10-((H3+I3)/2),0)</f>
        <v>6.2</v>
      </c>
      <c r="N3" s="1">
        <f>IF( J3+K3&gt;0,10-((J3+K3)/2),0)</f>
        <v>3.4000000000000004</v>
      </c>
      <c r="O3" s="3">
        <v>0</v>
      </c>
      <c r="P3" s="2">
        <f>L3+M3+N3-O3</f>
        <v>13.200000000000001</v>
      </c>
    </row>
    <row r="4" spans="1:17" x14ac:dyDescent="0.2">
      <c r="A4" t="s">
        <v>18</v>
      </c>
      <c r="F4" s="1">
        <v>1</v>
      </c>
      <c r="G4" s="1">
        <v>1.2</v>
      </c>
      <c r="H4" s="1">
        <v>6.3</v>
      </c>
      <c r="I4" s="1">
        <v>6.3</v>
      </c>
      <c r="J4" s="1">
        <v>6.9</v>
      </c>
      <c r="K4" s="1">
        <v>7.4</v>
      </c>
      <c r="L4" s="1">
        <f t="shared" si="0"/>
        <v>2.2000000000000002</v>
      </c>
      <c r="M4" s="1">
        <f t="shared" ref="M4:M24" si="1">IF(H4+I4&gt;0,10-((H4+I4)/2),0)</f>
        <v>3.7</v>
      </c>
      <c r="N4" s="1">
        <f t="shared" ref="N4:N24" si="2">IF( J4+K4&gt;0,10-((J4+K4)/2),0)</f>
        <v>2.8499999999999996</v>
      </c>
      <c r="O4" s="3">
        <v>0</v>
      </c>
      <c r="P4" s="2">
        <f t="shared" ref="P4:P24" si="3">L4+M4+N4-O4</f>
        <v>8.75</v>
      </c>
    </row>
    <row r="5" spans="1:17" x14ac:dyDescent="0.2">
      <c r="A5" t="s">
        <v>19</v>
      </c>
      <c r="F5" s="1">
        <v>1.5</v>
      </c>
      <c r="G5" s="1">
        <v>1.8</v>
      </c>
      <c r="H5" s="1">
        <v>3.2</v>
      </c>
      <c r="I5" s="1">
        <v>3.2</v>
      </c>
      <c r="J5" s="1">
        <v>4.8</v>
      </c>
      <c r="K5" s="1">
        <v>4.7</v>
      </c>
      <c r="L5" s="1">
        <f t="shared" si="0"/>
        <v>3.3</v>
      </c>
      <c r="M5" s="1">
        <f t="shared" si="1"/>
        <v>6.8</v>
      </c>
      <c r="N5" s="1">
        <f t="shared" si="2"/>
        <v>5.25</v>
      </c>
      <c r="O5" s="3">
        <v>0</v>
      </c>
      <c r="P5" s="2">
        <f t="shared" si="3"/>
        <v>15.35</v>
      </c>
      <c r="Q5" t="s">
        <v>65</v>
      </c>
    </row>
    <row r="6" spans="1:17" x14ac:dyDescent="0.2">
      <c r="A6" t="s">
        <v>20</v>
      </c>
      <c r="F6" s="1">
        <v>2.1</v>
      </c>
      <c r="G6" s="1">
        <v>2.7</v>
      </c>
      <c r="H6" s="1">
        <v>2.2999999999999998</v>
      </c>
      <c r="I6" s="1">
        <v>2.2999999999999998</v>
      </c>
      <c r="J6" s="1">
        <v>4.5999999999999996</v>
      </c>
      <c r="K6" s="1">
        <v>4.5</v>
      </c>
      <c r="L6" s="1">
        <f t="shared" si="0"/>
        <v>4.8000000000000007</v>
      </c>
      <c r="M6" s="1">
        <f t="shared" si="1"/>
        <v>7.7</v>
      </c>
      <c r="N6" s="1">
        <f t="shared" si="2"/>
        <v>5.45</v>
      </c>
      <c r="O6" s="3">
        <v>0</v>
      </c>
      <c r="P6" s="2">
        <f t="shared" si="3"/>
        <v>17.95</v>
      </c>
      <c r="Q6" t="s">
        <v>62</v>
      </c>
    </row>
    <row r="7" spans="1:17" x14ac:dyDescent="0.2">
      <c r="A7" t="s">
        <v>21</v>
      </c>
      <c r="F7" s="1">
        <v>1.1000000000000001</v>
      </c>
      <c r="G7" s="1">
        <v>2</v>
      </c>
      <c r="H7" s="1">
        <v>6</v>
      </c>
      <c r="I7" s="1">
        <v>6</v>
      </c>
      <c r="J7" s="1">
        <v>5.6</v>
      </c>
      <c r="K7" s="1">
        <v>5.5</v>
      </c>
      <c r="L7" s="1">
        <f t="shared" si="0"/>
        <v>3.1</v>
      </c>
      <c r="M7" s="1">
        <f t="shared" si="1"/>
        <v>4</v>
      </c>
      <c r="N7" s="1">
        <f t="shared" si="2"/>
        <v>4.45</v>
      </c>
      <c r="O7" s="3">
        <v>0.3</v>
      </c>
      <c r="P7" s="2">
        <f t="shared" si="3"/>
        <v>11.25</v>
      </c>
    </row>
    <row r="8" spans="1:17" x14ac:dyDescent="0.2">
      <c r="A8" t="s">
        <v>22</v>
      </c>
      <c r="F8" s="1">
        <v>2</v>
      </c>
      <c r="G8" s="1">
        <v>2.1</v>
      </c>
      <c r="H8" s="1">
        <v>3.9</v>
      </c>
      <c r="I8" s="1">
        <v>3.9</v>
      </c>
      <c r="J8" s="1">
        <v>5.7</v>
      </c>
      <c r="K8" s="1">
        <v>5.2</v>
      </c>
      <c r="L8" s="1">
        <f t="shared" si="0"/>
        <v>4.0999999999999996</v>
      </c>
      <c r="M8" s="1">
        <f t="shared" si="1"/>
        <v>6.1</v>
      </c>
      <c r="N8" s="1">
        <f t="shared" si="2"/>
        <v>4.55</v>
      </c>
      <c r="O8" s="3">
        <v>0</v>
      </c>
      <c r="P8" s="2">
        <f t="shared" si="3"/>
        <v>14.75</v>
      </c>
    </row>
    <row r="9" spans="1:17" x14ac:dyDescent="0.2">
      <c r="A9" t="s">
        <v>23</v>
      </c>
      <c r="F9" s="1">
        <v>1.6</v>
      </c>
      <c r="G9" s="1">
        <v>2.5</v>
      </c>
      <c r="H9" s="1">
        <v>3.3</v>
      </c>
      <c r="I9" s="1">
        <v>3.3</v>
      </c>
      <c r="J9" s="1">
        <v>4.9000000000000004</v>
      </c>
      <c r="K9" s="1">
        <v>4.8</v>
      </c>
      <c r="L9" s="1">
        <f t="shared" si="0"/>
        <v>4.0999999999999996</v>
      </c>
      <c r="M9" s="1">
        <f t="shared" si="1"/>
        <v>6.7</v>
      </c>
      <c r="N9" s="1">
        <f t="shared" si="2"/>
        <v>5.15</v>
      </c>
      <c r="O9" s="3">
        <v>0</v>
      </c>
      <c r="P9" s="2">
        <f t="shared" si="3"/>
        <v>15.950000000000001</v>
      </c>
      <c r="Q9" t="s">
        <v>63</v>
      </c>
    </row>
    <row r="10" spans="1:17" x14ac:dyDescent="0.2">
      <c r="A10" t="s">
        <v>24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f t="shared" si="0"/>
        <v>0</v>
      </c>
      <c r="M10" s="1">
        <f t="shared" si="1"/>
        <v>0</v>
      </c>
      <c r="N10" s="1">
        <f t="shared" si="2"/>
        <v>0</v>
      </c>
      <c r="O10" s="3">
        <v>0</v>
      </c>
      <c r="P10" s="2">
        <f t="shared" si="3"/>
        <v>0</v>
      </c>
    </row>
    <row r="11" spans="1:17" x14ac:dyDescent="0.2">
      <c r="A11" t="s">
        <v>25</v>
      </c>
      <c r="F11" s="1">
        <v>1.4</v>
      </c>
      <c r="G11" s="1">
        <v>2.1</v>
      </c>
      <c r="H11" s="1">
        <v>3.3</v>
      </c>
      <c r="I11" s="1">
        <v>3.3</v>
      </c>
      <c r="J11" s="1">
        <v>4.9000000000000004</v>
      </c>
      <c r="K11" s="1">
        <v>5.4</v>
      </c>
      <c r="L11" s="1">
        <f t="shared" si="0"/>
        <v>3.5</v>
      </c>
      <c r="M11" s="1">
        <f t="shared" si="1"/>
        <v>6.7</v>
      </c>
      <c r="N11" s="1">
        <f t="shared" si="2"/>
        <v>4.8499999999999996</v>
      </c>
      <c r="O11" s="3">
        <v>0</v>
      </c>
      <c r="P11" s="2">
        <f t="shared" si="3"/>
        <v>15.049999999999999</v>
      </c>
    </row>
    <row r="12" spans="1:17" x14ac:dyDescent="0.2">
      <c r="A12" t="s">
        <v>26</v>
      </c>
      <c r="F12" s="1">
        <v>1.2</v>
      </c>
      <c r="G12" s="1">
        <v>2.7</v>
      </c>
      <c r="H12" s="1">
        <v>4.8</v>
      </c>
      <c r="I12" s="1">
        <v>4.8</v>
      </c>
      <c r="J12" s="1">
        <v>5.2</v>
      </c>
      <c r="K12" s="1">
        <v>5.0999999999999996</v>
      </c>
      <c r="L12" s="1">
        <f t="shared" si="0"/>
        <v>3.9000000000000004</v>
      </c>
      <c r="M12" s="1">
        <f t="shared" si="1"/>
        <v>5.2</v>
      </c>
      <c r="N12" s="1">
        <f t="shared" si="2"/>
        <v>4.8499999999999996</v>
      </c>
      <c r="O12" s="3">
        <v>0</v>
      </c>
      <c r="P12" s="2">
        <f t="shared" si="3"/>
        <v>13.950000000000001</v>
      </c>
    </row>
    <row r="13" spans="1:17" x14ac:dyDescent="0.2">
      <c r="A13" t="s">
        <v>27</v>
      </c>
      <c r="F13" s="1">
        <v>2.6</v>
      </c>
      <c r="G13" s="1">
        <v>3.2</v>
      </c>
      <c r="H13" s="1">
        <v>4.3</v>
      </c>
      <c r="I13" s="1">
        <v>4.3</v>
      </c>
      <c r="J13" s="1">
        <v>6.1</v>
      </c>
      <c r="K13" s="1">
        <v>6.1</v>
      </c>
      <c r="L13" s="1">
        <f t="shared" si="0"/>
        <v>5.8000000000000007</v>
      </c>
      <c r="M13" s="1">
        <f t="shared" si="1"/>
        <v>5.7</v>
      </c>
      <c r="N13" s="1">
        <f t="shared" si="2"/>
        <v>3.9000000000000004</v>
      </c>
      <c r="O13" s="3">
        <v>0</v>
      </c>
      <c r="P13" s="2">
        <f t="shared" si="3"/>
        <v>15.4</v>
      </c>
      <c r="Q13" t="s">
        <v>64</v>
      </c>
    </row>
    <row r="14" spans="1:17" x14ac:dyDescent="0.2">
      <c r="A14" t="s">
        <v>28</v>
      </c>
      <c r="F14" s="1">
        <v>2.4</v>
      </c>
      <c r="G14" s="1">
        <v>0.9</v>
      </c>
      <c r="H14" s="1">
        <v>4.8</v>
      </c>
      <c r="I14" s="1">
        <v>4.8</v>
      </c>
      <c r="J14" s="1">
        <v>7</v>
      </c>
      <c r="K14" s="1">
        <v>7.3</v>
      </c>
      <c r="L14" s="1">
        <f t="shared" si="0"/>
        <v>3.3</v>
      </c>
      <c r="M14" s="1">
        <f t="shared" si="1"/>
        <v>5.2</v>
      </c>
      <c r="N14" s="1">
        <f t="shared" si="2"/>
        <v>2.8499999999999996</v>
      </c>
      <c r="O14" s="3">
        <v>0</v>
      </c>
      <c r="P14" s="2">
        <f t="shared" si="3"/>
        <v>11.35</v>
      </c>
    </row>
    <row r="15" spans="1:17" x14ac:dyDescent="0.2">
      <c r="A15" t="s">
        <v>29</v>
      </c>
      <c r="F15" s="1">
        <v>1.6</v>
      </c>
      <c r="G15" s="1">
        <v>2.8</v>
      </c>
      <c r="H15" s="1">
        <v>3.8</v>
      </c>
      <c r="I15" s="1">
        <v>3.8</v>
      </c>
      <c r="J15" s="1">
        <v>5.0999999999999996</v>
      </c>
      <c r="K15" s="1">
        <v>5.5</v>
      </c>
      <c r="L15" s="1">
        <f t="shared" si="0"/>
        <v>4.4000000000000004</v>
      </c>
      <c r="M15" s="1">
        <f t="shared" si="1"/>
        <v>6.2</v>
      </c>
      <c r="N15" s="1">
        <f t="shared" si="2"/>
        <v>4.7</v>
      </c>
      <c r="O15" s="3">
        <v>0</v>
      </c>
      <c r="P15" s="2">
        <f t="shared" si="3"/>
        <v>15.3</v>
      </c>
      <c r="Q15" t="s">
        <v>66</v>
      </c>
    </row>
    <row r="16" spans="1:17" x14ac:dyDescent="0.2"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f t="shared" si="0"/>
        <v>0</v>
      </c>
      <c r="M16" s="1">
        <f t="shared" si="1"/>
        <v>0</v>
      </c>
      <c r="N16" s="1">
        <f t="shared" si="2"/>
        <v>0</v>
      </c>
      <c r="O16" s="3">
        <v>0</v>
      </c>
      <c r="P16" s="2">
        <f t="shared" si="3"/>
        <v>0</v>
      </c>
    </row>
    <row r="17" spans="6:16" x14ac:dyDescent="0.2"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f t="shared" si="0"/>
        <v>0</v>
      </c>
      <c r="M17" s="1">
        <f t="shared" si="1"/>
        <v>0</v>
      </c>
      <c r="N17" s="1">
        <f t="shared" si="2"/>
        <v>0</v>
      </c>
      <c r="O17" s="3">
        <v>0</v>
      </c>
      <c r="P17" s="2">
        <f t="shared" si="3"/>
        <v>0</v>
      </c>
    </row>
    <row r="18" spans="6:16" x14ac:dyDescent="0.2"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f t="shared" si="0"/>
        <v>0</v>
      </c>
      <c r="M18" s="1">
        <f t="shared" si="1"/>
        <v>0</v>
      </c>
      <c r="N18" s="1">
        <f t="shared" si="2"/>
        <v>0</v>
      </c>
      <c r="O18" s="3">
        <v>0</v>
      </c>
      <c r="P18" s="2">
        <f t="shared" si="3"/>
        <v>0</v>
      </c>
    </row>
    <row r="19" spans="6:16" x14ac:dyDescent="0.2"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f t="shared" si="0"/>
        <v>0</v>
      </c>
      <c r="M19" s="1">
        <f t="shared" si="1"/>
        <v>0</v>
      </c>
      <c r="N19" s="1">
        <f t="shared" si="2"/>
        <v>0</v>
      </c>
      <c r="O19" s="3">
        <v>0</v>
      </c>
      <c r="P19" s="2">
        <f t="shared" si="3"/>
        <v>0</v>
      </c>
    </row>
    <row r="20" spans="6:16" x14ac:dyDescent="0.2"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f t="shared" si="0"/>
        <v>0</v>
      </c>
      <c r="M20" s="1">
        <f t="shared" si="1"/>
        <v>0</v>
      </c>
      <c r="N20" s="1">
        <f t="shared" si="2"/>
        <v>0</v>
      </c>
      <c r="O20" s="3">
        <v>0</v>
      </c>
      <c r="P20" s="2">
        <f t="shared" si="3"/>
        <v>0</v>
      </c>
    </row>
    <row r="21" spans="6:16" x14ac:dyDescent="0.2"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f t="shared" si="0"/>
        <v>0</v>
      </c>
      <c r="M21" s="1">
        <f t="shared" si="1"/>
        <v>0</v>
      </c>
      <c r="N21" s="1">
        <f t="shared" si="2"/>
        <v>0</v>
      </c>
      <c r="O21" s="3">
        <v>0</v>
      </c>
      <c r="P21" s="2">
        <f t="shared" si="3"/>
        <v>0</v>
      </c>
    </row>
    <row r="22" spans="6:16" x14ac:dyDescent="0.2"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f t="shared" si="0"/>
        <v>0</v>
      </c>
      <c r="M22" s="1">
        <f t="shared" si="1"/>
        <v>0</v>
      </c>
      <c r="N22" s="1">
        <f t="shared" si="2"/>
        <v>0</v>
      </c>
      <c r="O22" s="3">
        <v>0</v>
      </c>
      <c r="P22" s="2">
        <f t="shared" si="3"/>
        <v>0</v>
      </c>
    </row>
    <row r="23" spans="6:16" x14ac:dyDescent="0.2"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f t="shared" si="0"/>
        <v>0</v>
      </c>
      <c r="M23" s="1">
        <f t="shared" si="1"/>
        <v>0</v>
      </c>
      <c r="N23" s="1">
        <f t="shared" si="2"/>
        <v>0</v>
      </c>
      <c r="O23" s="3">
        <v>0</v>
      </c>
      <c r="P23" s="2">
        <f t="shared" si="3"/>
        <v>0</v>
      </c>
    </row>
    <row r="24" spans="6:16" x14ac:dyDescent="0.2"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f t="shared" si="0"/>
        <v>0</v>
      </c>
      <c r="M24" s="1">
        <f t="shared" si="1"/>
        <v>0</v>
      </c>
      <c r="N24" s="1">
        <f t="shared" si="2"/>
        <v>0</v>
      </c>
      <c r="O24" s="3">
        <v>0</v>
      </c>
      <c r="P24" s="2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conjunto benja</vt:lpstr>
      <vt:lpstr>conjutno infantil </vt:lpstr>
      <vt:lpstr>prebenjamín </vt:lpstr>
      <vt:lpstr>benja</vt:lpstr>
      <vt:lpstr>alevin</vt:lpstr>
      <vt:lpstr>infantil </vt:lpstr>
      <vt:lpstr>cadete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Camino Mateos Díaz</dc:creator>
  <cp:lastModifiedBy>Usuario</cp:lastModifiedBy>
  <cp:lastPrinted>2021-10-16T11:55:43Z</cp:lastPrinted>
  <dcterms:created xsi:type="dcterms:W3CDTF">2017-05-17T10:11:11Z</dcterms:created>
  <dcterms:modified xsi:type="dcterms:W3CDTF">2021-12-07T14:29:55Z</dcterms:modified>
</cp:coreProperties>
</file>